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นฤมล ล่าสุด\ข้อมูลขึ้น www\ขึ้น web ปีงบประมาณ 67\"/>
    </mc:Choice>
  </mc:AlternateContent>
  <xr:revisionPtr revIDLastSave="0" documentId="8_{5B203BF2-117D-4CFE-87BD-52C1B531DB91}" xr6:coauthVersionLast="47" xr6:coauthVersionMax="47" xr10:uidLastSave="{00000000-0000-0000-0000-000000000000}"/>
  <bookViews>
    <workbookView xWindow="-120" yWindow="-120" windowWidth="20730" windowHeight="11160" xr2:uid="{AEC31888-A763-4138-A666-06B3557C821B}"/>
  </bookViews>
  <sheets>
    <sheet name="2566" sheetId="6" r:id="rId1"/>
    <sheet name="2565" sheetId="5" r:id="rId2"/>
    <sheet name="2564" sheetId="4" r:id="rId3"/>
    <sheet name="2563" sheetId="1" r:id="rId4"/>
    <sheet name="2562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6" l="1"/>
  <c r="K14" i="6"/>
  <c r="J14" i="6"/>
  <c r="I14" i="6"/>
  <c r="H14" i="6"/>
  <c r="G14" i="6"/>
  <c r="F14" i="6"/>
  <c r="E14" i="6"/>
  <c r="D14" i="6"/>
  <c r="C14" i="6"/>
  <c r="B14" i="6"/>
  <c r="M13" i="6"/>
  <c r="M12" i="6"/>
  <c r="M11" i="6"/>
  <c r="M10" i="6"/>
  <c r="M9" i="6"/>
  <c r="M8" i="6"/>
  <c r="M7" i="6"/>
  <c r="M6" i="6"/>
  <c r="M5" i="6"/>
  <c r="M4" i="6"/>
  <c r="M3" i="6"/>
  <c r="M14" i="6" s="1"/>
  <c r="L14" i="5" l="1"/>
  <c r="K14" i="5"/>
  <c r="J14" i="5"/>
  <c r="I14" i="5"/>
  <c r="H14" i="5"/>
  <c r="G14" i="5"/>
  <c r="F14" i="5"/>
  <c r="E14" i="5"/>
  <c r="D14" i="5"/>
  <c r="C14" i="5"/>
  <c r="B14" i="5"/>
  <c r="L16" i="5" s="1"/>
  <c r="M13" i="5"/>
  <c r="M12" i="5"/>
  <c r="M11" i="5"/>
  <c r="M10" i="5"/>
  <c r="M9" i="5"/>
  <c r="M8" i="5"/>
  <c r="M7" i="5"/>
  <c r="M6" i="5"/>
  <c r="M5" i="5"/>
  <c r="M4" i="5"/>
  <c r="M3" i="5"/>
  <c r="M14" i="5" s="1"/>
  <c r="N16" i="4"/>
  <c r="M16" i="4"/>
  <c r="L16" i="4"/>
  <c r="K16" i="4"/>
  <c r="J16" i="4"/>
  <c r="I16" i="4"/>
  <c r="H16" i="4"/>
  <c r="G16" i="4"/>
  <c r="F16" i="4"/>
  <c r="E16" i="4"/>
  <c r="D16" i="4"/>
  <c r="C16" i="4"/>
  <c r="D17" i="4" s="1"/>
  <c r="O15" i="4"/>
  <c r="O14" i="4"/>
  <c r="O13" i="4"/>
  <c r="O12" i="4"/>
  <c r="O11" i="4"/>
  <c r="O10" i="4"/>
  <c r="O9" i="4"/>
  <c r="O8" i="4"/>
  <c r="O7" i="4"/>
  <c r="O6" i="4"/>
  <c r="O5" i="4"/>
  <c r="O16" i="4" s="1"/>
  <c r="M16" i="2" l="1"/>
  <c r="L16" i="2"/>
  <c r="K16" i="2"/>
  <c r="J16" i="2"/>
  <c r="I16" i="2"/>
  <c r="H16" i="2"/>
  <c r="G16" i="2"/>
  <c r="F16" i="2"/>
  <c r="E16" i="2"/>
  <c r="D16" i="2"/>
  <c r="C16" i="2"/>
  <c r="B16" i="2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<sst xmlns="http://schemas.openxmlformats.org/spreadsheetml/2006/main" count="211" uniqueCount="71">
  <si>
    <t>จำนวนสถานศึกษาในสังกัดสำนักงานเขตพื้นที่การศึกษาประถมศึกษาฉะเชิงเทรา เขต 1 และ เขต 2</t>
  </si>
  <si>
    <t>อำเภอ</t>
  </si>
  <si>
    <t>สังกัดสำนักงานเขตพื้นที่การศึกษาประถมศึกษาฉะเชิงเทรา เขต 1 และ เขต 2 (แห่ง)</t>
  </si>
  <si>
    <t>สำนักงานเขตพื้นที่การศึกษามัธยมศึกษา เขต 6 (แห่ง)</t>
  </si>
  <si>
    <t>สังกัดสำนักงานคณะกรรมการการศึกษาเอกชน (แห่ง)</t>
  </si>
  <si>
    <t>สังกัดสำนักงานการศึกษาท้องถิ่น  (แห่ง)</t>
  </si>
  <si>
    <t>สังกัดกรมอาชีวศึกษา  (แห่ง)</t>
  </si>
  <si>
    <t>สังกัดสำนักงานคณะกรรมการการศึกษาเอกชน (อาชีวศึกษา)  (แห่ง)</t>
  </si>
  <si>
    <t>สังกัดกรมศาสนา  (แห่ง)</t>
  </si>
  <si>
    <t>สังกัดสภาสถาบันราชภัฏ ( แห่ง)</t>
  </si>
  <si>
    <t>สังกัดสำนังานตำรวจแห่งชาติ (แห่ง)</t>
  </si>
  <si>
    <t>โรงเรียนอนุบาลเอกชน  (แห่ง)</t>
  </si>
  <si>
    <t>สังกัด อบต. (แห่ง)</t>
  </si>
  <si>
    <t>สังกัด อบจ. (แห่ง)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</si>
  <si>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</si>
  <si>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</si>
  <si>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</si>
  <si>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</si>
  <si>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</si>
  <si>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</si>
  <si>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ราชสาส์น</t>
  </si>
  <si>
    <t>สนามชัยเขต</t>
  </si>
  <si>
    <t>แปลงยาว</t>
  </si>
  <si>
    <t>ท่าตะเกียบ</t>
  </si>
  <si>
    <t>คลองเขื่อน</t>
  </si>
  <si>
    <t>ที่มา  กลุ่มงานส่งเสริมสุขภาพ  ข้อมูล ณ วันที่ 30 กันยายน 2563</t>
  </si>
  <si>
    <t>รวม</t>
  </si>
  <si>
    <t xml:space="preserve">      และสังกัดสำนักงานเขตพื้นที่การศึกษามัธยมศึกษา เขต 6 ประจำปีงบประมาณ 2563 จังหวัดฉะเชิงเทรา</t>
  </si>
  <si>
    <t>ที่มา  กลุ่มงานส่งเสริมสุขภาพ  ข้อมูล ณ วันที่ 30 กันยายน 2562</t>
  </si>
  <si>
    <t xml:space="preserve"> และสังกัดสำนักงานเขตพื้นที่การศึกษามัธยมศึกษา เขต 6 จังหวัดฉะเชิงเทรา ปีงบประมาณ 2562</t>
  </si>
  <si>
    <t xml:space="preserve">      และสังกัดสำนักงานเขตพื้นที่การศึกษามัธยมศึกษา เขต 6 ประจำปีงบประมาณ 2564 จังหวัดฉะเชิงเทรา</t>
  </si>
  <si>
    <t>ที่</t>
  </si>
  <si>
    <t>จำนวนสถานศึกษาจำแนกตามสังกัด (แห่ง)</t>
  </si>
  <si>
    <t>สพป.ฉช.เขต 1</t>
  </si>
  <si>
    <t>สพป.ฉช.เขต 2</t>
  </si>
  <si>
    <t>สพม.ฉช.</t>
  </si>
  <si>
    <t>การศึกษาพิเศษ</t>
  </si>
  <si>
    <t>เอกชน</t>
  </si>
  <si>
    <t>อาชีวศึกษา</t>
  </si>
  <si>
    <t>กศน.</t>
  </si>
  <si>
    <t>กระทรวงการอุดมศึกษาฯ (อว.)</t>
  </si>
  <si>
    <t>ตชด.</t>
  </si>
  <si>
    <t>สำนักงานพระพุทธ ศาสนา</t>
  </si>
  <si>
    <t>-</t>
  </si>
  <si>
    <t>รวมทั้งสิ้น</t>
  </si>
  <si>
    <t>สังกัด</t>
  </si>
  <si>
    <t>สพฐ.</t>
  </si>
  <si>
    <t>ข้อมูล ณ  วันที่  25  มิ.ย.2564</t>
  </si>
  <si>
    <t>สช.</t>
  </si>
  <si>
    <t>สอศ.</t>
  </si>
  <si>
    <t>ข้อมูล ณ  วันที่  20  ก.ค.2564</t>
  </si>
  <si>
    <t>ศพด.</t>
  </si>
  <si>
    <t>ข้อมูล ณ  เดือน  มิ.ย.2564</t>
  </si>
  <si>
    <r>
      <rPr>
        <u/>
        <sz val="16"/>
        <color rgb="FF000000"/>
        <rFont val="TH SarabunIT๙"/>
        <family val="2"/>
      </rPr>
      <t xml:space="preserve">หมายเหตุ </t>
    </r>
    <r>
      <rPr>
        <sz val="16"/>
        <color rgb="FF000000"/>
        <rFont val="TH SarabunIT๙"/>
        <family val="2"/>
      </rPr>
      <t xml:space="preserve">  สังกัด สพฐ.  ได้แก่  สพป.ฉช.เขต 1, สพป.ฉช.เขต 2,  สพม.ฉช., การศึกษาพิเศษ</t>
    </r>
  </si>
  <si>
    <t>ท้องถิ่น -สามัญศึกษา</t>
  </si>
  <si>
    <t>ท้องถิ่น -ศูนย์พัฒนาเด็กเล็ก</t>
  </si>
  <si>
    <t>ที่มา  กลุ่มงานส่งเสริมสุขภาพ  ข้อมูล ณ วันที่ 30 กันยายน 2564</t>
  </si>
  <si>
    <t>แบบรายงานข้อมูลจำนวนสถานศึกษาในจังหวัดฉะเชิงเทรา ประจำปีการศึกษา  2565</t>
  </si>
  <si>
    <t>สังกัดสำนักงานเขตพื้นที่การศึกษามัธยมศึกษาฉะเชิงเทรา (แห่ง)</t>
  </si>
  <si>
    <t>สำนักบริหารงานการศึกษาพิเศษ (แห่ง)</t>
  </si>
  <si>
    <t>สังกัดองค์กรปกครองส่วนท้องถิ่น                      - สามัญศึกษา (แห่ง)</t>
  </si>
  <si>
    <t>สังกัดสำนักงานคณะกรรมการการอาชีวศึกษา (แห่ง)</t>
  </si>
  <si>
    <t>สังกัดสำนักงานพระพุทธศาสนาแห่งชาติ (แห่ง)</t>
  </si>
  <si>
    <t>สังกัดกระทรวงการอุดมศึกษา วิทยาศาสตร์ วิจัยและนวัตกรรม (แห่ง)</t>
  </si>
  <si>
    <t>สังกัดสำนักงานตำรวจแห่งชาติ (แห่ง)</t>
  </si>
  <si>
    <t>สังกัดสำนักงานส่งเสริมการศึกษานอกระบบและการศึกษาตามอัธยาศัย (แห่ง)</t>
  </si>
  <si>
    <t>สังกัด องค์กรปกครองส่วนท้องถิ่น                 - ศูนย์พัฒนาเด็กเล็ก (แห่ง)</t>
  </si>
  <si>
    <t>รวมทั้งจังหวัด</t>
  </si>
  <si>
    <r>
      <rPr>
        <b/>
        <sz val="16"/>
        <color theme="1"/>
        <rFont val="TH SarabunIT๙"/>
        <family val="2"/>
      </rPr>
      <t>ที่มา :</t>
    </r>
    <r>
      <rPr>
        <sz val="16"/>
        <color theme="1"/>
        <rFont val="TH SarabunIT๙"/>
        <family val="2"/>
      </rPr>
      <t xml:space="preserve">  กลุ่มนโยบายและแผน ศึกษาธิการจังหวัดฉะเชิงเทรา  ข้อมูล ณ วันที่ 31 ธันวาคม 2565</t>
    </r>
  </si>
  <si>
    <r>
      <rPr>
        <b/>
        <sz val="16"/>
        <color theme="1"/>
        <rFont val="TH SarabunIT๙"/>
        <family val="2"/>
      </rPr>
      <t>ที่มา :</t>
    </r>
    <r>
      <rPr>
        <sz val="16"/>
        <color theme="1"/>
        <rFont val="TH SarabunIT๙"/>
        <family val="2"/>
      </rPr>
      <t xml:space="preserve">  กลุ่มนโยบายและแผน ศึกษาธิการจังหวัดฉะเชิงเทรา  ข้อมูล ณ วันที่ 10 มิถุนายน 2566</t>
    </r>
  </si>
  <si>
    <t>แบบรายงานข้อมูลจำนวนสถานศึกษาในจังหวัดฉะเชิงเทรา ประจำปีการศึกษา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</si>
</sst>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u/>
      <sz val="16"/>
      <color rgb="FF000000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theme="0"/>
      <name val="TH SarabunIT๙"/>
      <family val="2"/>
    </font>
    <font>
      <sz val="16"/>
      <color rgb="FFFF0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textRotation="90" wrapText="1"/>
    </xf>
    <xf numFmtId="0" fontId="4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 wrapText="1"/>
    </xf>
    <xf numFmtId="0" fontId="4" fillId="0" borderId="2" xfId="0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/>
    </xf>
    <xf numFmtId="0" fontId="9" fillId="2" borderId="0" xfId="0" applyFont="1" applyFill="1" applyAlignment="1">
      <alignment vertical="center"/>
    </xf>
    <xf numFmtId="3" fontId="8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B6BB-D9CA-4BBD-8C0B-35E0D240B7BF}">
  <dimension ref="A1:M15"/>
  <sheetViews>
    <sheetView tabSelected="1" zoomScaleNormal="100" workbookViewId="0">
      <selection activeCell="P2" sqref="P2"/>
    </sheetView>
  </sheetViews>
  <sheetFormatPr defaultColWidth="9.125" defaultRowHeight="20.25" x14ac:dyDescent="0.3"/>
  <cols>
    <col min="1" max="1" width="14.25" style="24" customWidth="1"/>
    <col min="2" max="13" width="8.375" style="24" customWidth="1"/>
    <col min="14" max="16384" width="9.125" style="24"/>
  </cols>
  <sheetData>
    <row r="1" spans="1:13" ht="21" customHeight="1" x14ac:dyDescent="0.3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214.5" customHeight="1" x14ac:dyDescent="0.3">
      <c r="A2" s="40" t="s">
        <v>1</v>
      </c>
      <c r="B2" s="41" t="s">
        <v>2</v>
      </c>
      <c r="C2" s="53" t="s">
        <v>58</v>
      </c>
      <c r="D2" s="41" t="s">
        <v>4</v>
      </c>
      <c r="E2" s="41" t="s">
        <v>60</v>
      </c>
      <c r="F2" s="41" t="s">
        <v>61</v>
      </c>
      <c r="G2" s="41" t="s">
        <v>59</v>
      </c>
      <c r="H2" s="41" t="s">
        <v>62</v>
      </c>
      <c r="I2" s="41" t="s">
        <v>63</v>
      </c>
      <c r="J2" s="41" t="s">
        <v>64</v>
      </c>
      <c r="K2" s="41" t="s">
        <v>65</v>
      </c>
      <c r="L2" s="41" t="s">
        <v>66</v>
      </c>
      <c r="M2" s="42" t="s">
        <v>44</v>
      </c>
    </row>
    <row r="3" spans="1:13" ht="19.5" customHeight="1" x14ac:dyDescent="0.3">
      <c r="A3" s="43" t="s">
        <v>14</v>
      </c>
      <c r="B3" s="44">
        <v>37</v>
      </c>
      <c r="C3" s="44">
        <v>8</v>
      </c>
      <c r="D3" s="44">
        <v>9</v>
      </c>
      <c r="E3" s="44">
        <v>3</v>
      </c>
      <c r="F3" s="44">
        <v>6</v>
      </c>
      <c r="G3" s="44">
        <v>0</v>
      </c>
      <c r="H3" s="44">
        <v>2</v>
      </c>
      <c r="I3" s="44">
        <v>3</v>
      </c>
      <c r="J3" s="44">
        <v>0</v>
      </c>
      <c r="K3" s="44">
        <v>1</v>
      </c>
      <c r="L3" s="44">
        <v>38</v>
      </c>
      <c r="M3" s="45">
        <f t="shared" ref="M3:M13" si="0">SUM(B3:L3)</f>
        <v>107</v>
      </c>
    </row>
    <row r="4" spans="1:13" ht="19.5" customHeight="1" x14ac:dyDescent="0.3">
      <c r="A4" s="46" t="s">
        <v>15</v>
      </c>
      <c r="B4" s="47">
        <v>16</v>
      </c>
      <c r="C4" s="47">
        <v>2</v>
      </c>
      <c r="D4" s="47">
        <v>3</v>
      </c>
      <c r="E4" s="47">
        <v>3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1</v>
      </c>
      <c r="L4" s="47">
        <v>19</v>
      </c>
      <c r="M4" s="45">
        <f t="shared" si="0"/>
        <v>44</v>
      </c>
    </row>
    <row r="5" spans="1:13" ht="19.5" customHeight="1" x14ac:dyDescent="0.3">
      <c r="A5" s="48" t="s">
        <v>16</v>
      </c>
      <c r="B5" s="49">
        <v>49</v>
      </c>
      <c r="C5" s="49">
        <v>5</v>
      </c>
      <c r="D5" s="49">
        <v>3</v>
      </c>
      <c r="E5" s="49">
        <v>2</v>
      </c>
      <c r="F5" s="49">
        <v>2</v>
      </c>
      <c r="G5" s="49">
        <v>0</v>
      </c>
      <c r="H5" s="49">
        <v>0</v>
      </c>
      <c r="I5" s="49">
        <v>0</v>
      </c>
      <c r="J5" s="49">
        <v>0</v>
      </c>
      <c r="K5" s="49">
        <v>1</v>
      </c>
      <c r="L5" s="49">
        <v>38</v>
      </c>
      <c r="M5" s="45">
        <f t="shared" si="0"/>
        <v>100</v>
      </c>
    </row>
    <row r="6" spans="1:13" ht="19.5" customHeight="1" x14ac:dyDescent="0.3">
      <c r="A6" s="48" t="s">
        <v>17</v>
      </c>
      <c r="B6" s="49">
        <v>27</v>
      </c>
      <c r="C6" s="49">
        <v>1</v>
      </c>
      <c r="D6" s="49">
        <v>5</v>
      </c>
      <c r="E6" s="49">
        <v>2</v>
      </c>
      <c r="F6" s="49">
        <v>3</v>
      </c>
      <c r="G6" s="49">
        <v>0</v>
      </c>
      <c r="H6" s="49">
        <v>0</v>
      </c>
      <c r="I6" s="49">
        <v>0</v>
      </c>
      <c r="J6" s="49">
        <v>0</v>
      </c>
      <c r="K6" s="49">
        <v>1</v>
      </c>
      <c r="L6" s="49">
        <v>25</v>
      </c>
      <c r="M6" s="45">
        <f t="shared" si="0"/>
        <v>64</v>
      </c>
    </row>
    <row r="7" spans="1:13" ht="19.5" customHeight="1" x14ac:dyDescent="0.3">
      <c r="A7" s="48" t="s">
        <v>18</v>
      </c>
      <c r="B7" s="49">
        <v>25</v>
      </c>
      <c r="C7" s="49">
        <v>3</v>
      </c>
      <c r="D7" s="49">
        <v>1</v>
      </c>
      <c r="E7" s="49">
        <v>1</v>
      </c>
      <c r="F7" s="49">
        <v>2</v>
      </c>
      <c r="G7" s="49">
        <v>2</v>
      </c>
      <c r="H7" s="49">
        <v>0</v>
      </c>
      <c r="I7" s="49">
        <v>0</v>
      </c>
      <c r="J7" s="49">
        <v>0</v>
      </c>
      <c r="K7" s="49">
        <v>1</v>
      </c>
      <c r="L7" s="49">
        <v>22</v>
      </c>
      <c r="M7" s="45">
        <f t="shared" si="0"/>
        <v>57</v>
      </c>
    </row>
    <row r="8" spans="1:13" ht="19.5" customHeight="1" x14ac:dyDescent="0.3">
      <c r="A8" s="48" t="s">
        <v>19</v>
      </c>
      <c r="B8" s="49">
        <v>40</v>
      </c>
      <c r="C8" s="49">
        <v>3</v>
      </c>
      <c r="D8" s="49">
        <v>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1</v>
      </c>
      <c r="L8" s="49">
        <v>32</v>
      </c>
      <c r="M8" s="45">
        <f t="shared" si="0"/>
        <v>79</v>
      </c>
    </row>
    <row r="9" spans="1:13" ht="19.5" customHeight="1" x14ac:dyDescent="0.3">
      <c r="A9" s="48" t="s">
        <v>20</v>
      </c>
      <c r="B9" s="49">
        <v>7</v>
      </c>
      <c r="C9" s="49">
        <v>1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</v>
      </c>
      <c r="L9" s="68">
        <v>6</v>
      </c>
      <c r="M9" s="45">
        <f t="shared" si="0"/>
        <v>15</v>
      </c>
    </row>
    <row r="10" spans="1:13" ht="19.5" customHeight="1" x14ac:dyDescent="0.3">
      <c r="A10" s="48" t="s">
        <v>21</v>
      </c>
      <c r="B10" s="49">
        <v>35</v>
      </c>
      <c r="C10" s="49">
        <v>1</v>
      </c>
      <c r="D10" s="49">
        <v>2</v>
      </c>
      <c r="E10" s="49">
        <v>2</v>
      </c>
      <c r="F10" s="49">
        <v>0</v>
      </c>
      <c r="G10" s="49">
        <v>0</v>
      </c>
      <c r="H10" s="49">
        <v>0</v>
      </c>
      <c r="I10" s="49">
        <v>0</v>
      </c>
      <c r="J10" s="49">
        <v>2</v>
      </c>
      <c r="K10" s="49">
        <v>1</v>
      </c>
      <c r="L10" s="68">
        <v>24</v>
      </c>
      <c r="M10" s="45">
        <f t="shared" si="0"/>
        <v>67</v>
      </c>
    </row>
    <row r="11" spans="1:13" ht="19.5" customHeight="1" x14ac:dyDescent="0.3">
      <c r="A11" s="48" t="s">
        <v>22</v>
      </c>
      <c r="B11" s="49">
        <v>19</v>
      </c>
      <c r="C11" s="49">
        <v>3</v>
      </c>
      <c r="D11" s="49">
        <v>1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1</v>
      </c>
      <c r="L11" s="49">
        <v>16</v>
      </c>
      <c r="M11" s="45">
        <f t="shared" si="0"/>
        <v>40</v>
      </c>
    </row>
    <row r="12" spans="1:13" ht="19.5" customHeight="1" x14ac:dyDescent="0.3">
      <c r="A12" s="48" t="s">
        <v>23</v>
      </c>
      <c r="B12" s="49">
        <v>20</v>
      </c>
      <c r="C12" s="49">
        <v>1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1</v>
      </c>
      <c r="L12" s="49">
        <v>20</v>
      </c>
      <c r="M12" s="45">
        <f t="shared" si="0"/>
        <v>42</v>
      </c>
    </row>
    <row r="13" spans="1:13" ht="19.5" customHeight="1" x14ac:dyDescent="0.3">
      <c r="A13" s="48" t="s">
        <v>24</v>
      </c>
      <c r="B13" s="47">
        <v>8</v>
      </c>
      <c r="C13" s="47">
        <v>1</v>
      </c>
      <c r="D13" s="47">
        <v>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1</v>
      </c>
      <c r="L13" s="69">
        <v>7</v>
      </c>
      <c r="M13" s="45">
        <f t="shared" si="0"/>
        <v>18</v>
      </c>
    </row>
    <row r="14" spans="1:13" ht="21" customHeight="1" x14ac:dyDescent="0.3">
      <c r="A14" s="50" t="s">
        <v>67</v>
      </c>
      <c r="B14" s="51">
        <f>SUM(B3:B13)</f>
        <v>283</v>
      </c>
      <c r="C14" s="51">
        <f t="shared" ref="C14:L14" si="1">SUM(C3:C13)</f>
        <v>29</v>
      </c>
      <c r="D14" s="51">
        <f>SUM(D3:D13)</f>
        <v>28</v>
      </c>
      <c r="E14" s="51">
        <f t="shared" si="1"/>
        <v>13</v>
      </c>
      <c r="F14" s="51">
        <f t="shared" si="1"/>
        <v>13</v>
      </c>
      <c r="G14" s="51">
        <f>SUM(G3:G13)</f>
        <v>2</v>
      </c>
      <c r="H14" s="51">
        <f t="shared" si="1"/>
        <v>2</v>
      </c>
      <c r="I14" s="51">
        <f t="shared" si="1"/>
        <v>3</v>
      </c>
      <c r="J14" s="51">
        <f t="shared" si="1"/>
        <v>2</v>
      </c>
      <c r="K14" s="51">
        <f t="shared" si="1"/>
        <v>11</v>
      </c>
      <c r="L14" s="51">
        <f t="shared" si="1"/>
        <v>247</v>
      </c>
      <c r="M14" s="52">
        <f>SUM(M3:M13)</f>
        <v>633</v>
      </c>
    </row>
    <row r="15" spans="1:13" x14ac:dyDescent="0.3">
      <c r="A15" s="24" t="s">
        <v>69</v>
      </c>
    </row>
  </sheetData>
  <mergeCells count="1">
    <mergeCell ref="A1:L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43AE-C8B4-4192-B0CB-B0F8A3FEBF6A}">
  <dimension ref="A1:M16"/>
  <sheetViews>
    <sheetView zoomScaleNormal="100" workbookViewId="0">
      <selection activeCell="E21" sqref="E21"/>
    </sheetView>
  </sheetViews>
  <sheetFormatPr defaultColWidth="9.125" defaultRowHeight="20.25" x14ac:dyDescent="0.3"/>
  <cols>
    <col min="1" max="1" width="14.25" style="24" customWidth="1"/>
    <col min="2" max="13" width="8.375" style="24" customWidth="1"/>
    <col min="14" max="16384" width="9.125" style="24"/>
  </cols>
  <sheetData>
    <row r="1" spans="1:13" ht="21" customHeight="1" x14ac:dyDescent="0.3">
      <c r="A1" s="57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214.5" customHeight="1" x14ac:dyDescent="0.3">
      <c r="A2" s="40" t="s">
        <v>1</v>
      </c>
      <c r="B2" s="41" t="s">
        <v>2</v>
      </c>
      <c r="C2" s="53" t="s">
        <v>58</v>
      </c>
      <c r="D2" s="41" t="s">
        <v>59</v>
      </c>
      <c r="E2" s="41" t="s">
        <v>4</v>
      </c>
      <c r="F2" s="41" t="s">
        <v>60</v>
      </c>
      <c r="G2" s="41" t="s">
        <v>61</v>
      </c>
      <c r="H2" s="41" t="s">
        <v>62</v>
      </c>
      <c r="I2" s="41" t="s">
        <v>63</v>
      </c>
      <c r="J2" s="41" t="s">
        <v>64</v>
      </c>
      <c r="K2" s="41" t="s">
        <v>65</v>
      </c>
      <c r="L2" s="41" t="s">
        <v>66</v>
      </c>
      <c r="M2" s="42" t="s">
        <v>44</v>
      </c>
    </row>
    <row r="3" spans="1:13" ht="19.5" customHeight="1" x14ac:dyDescent="0.3">
      <c r="A3" s="43" t="s">
        <v>14</v>
      </c>
      <c r="B3" s="44">
        <v>37</v>
      </c>
      <c r="C3" s="44">
        <v>8</v>
      </c>
      <c r="D3" s="44">
        <v>0</v>
      </c>
      <c r="E3" s="44">
        <v>9</v>
      </c>
      <c r="F3" s="44">
        <v>3</v>
      </c>
      <c r="G3" s="44">
        <v>6</v>
      </c>
      <c r="H3" s="44">
        <v>2</v>
      </c>
      <c r="I3" s="44">
        <v>3</v>
      </c>
      <c r="J3" s="44">
        <v>0</v>
      </c>
      <c r="K3" s="44">
        <v>1</v>
      </c>
      <c r="L3" s="44">
        <v>38</v>
      </c>
      <c r="M3" s="45">
        <f t="shared" ref="M3:M13" si="0">SUM(B3:L3)</f>
        <v>107</v>
      </c>
    </row>
    <row r="4" spans="1:13" ht="19.5" customHeight="1" x14ac:dyDescent="0.3">
      <c r="A4" s="46" t="s">
        <v>15</v>
      </c>
      <c r="B4" s="47">
        <v>16</v>
      </c>
      <c r="C4" s="47">
        <v>2</v>
      </c>
      <c r="D4" s="47">
        <v>0</v>
      </c>
      <c r="E4" s="47">
        <v>3</v>
      </c>
      <c r="F4" s="47">
        <v>3</v>
      </c>
      <c r="G4" s="47">
        <v>0</v>
      </c>
      <c r="H4" s="47">
        <v>0</v>
      </c>
      <c r="I4" s="47">
        <v>0</v>
      </c>
      <c r="J4" s="47">
        <v>0</v>
      </c>
      <c r="K4" s="47">
        <v>1</v>
      </c>
      <c r="L4" s="47">
        <v>19</v>
      </c>
      <c r="M4" s="45">
        <f t="shared" si="0"/>
        <v>44</v>
      </c>
    </row>
    <row r="5" spans="1:13" ht="19.5" customHeight="1" x14ac:dyDescent="0.3">
      <c r="A5" s="48" t="s">
        <v>16</v>
      </c>
      <c r="B5" s="49">
        <v>49</v>
      </c>
      <c r="C5" s="49">
        <v>5</v>
      </c>
      <c r="D5" s="49">
        <v>0</v>
      </c>
      <c r="E5" s="49">
        <v>3</v>
      </c>
      <c r="F5" s="49">
        <v>2</v>
      </c>
      <c r="G5" s="49">
        <v>2</v>
      </c>
      <c r="H5" s="49">
        <v>1</v>
      </c>
      <c r="I5" s="49">
        <v>0</v>
      </c>
      <c r="J5" s="49">
        <v>0</v>
      </c>
      <c r="K5" s="49">
        <v>1</v>
      </c>
      <c r="L5" s="54">
        <v>38</v>
      </c>
      <c r="M5" s="45">
        <f t="shared" si="0"/>
        <v>101</v>
      </c>
    </row>
    <row r="6" spans="1:13" ht="19.5" customHeight="1" x14ac:dyDescent="0.3">
      <c r="A6" s="48" t="s">
        <v>17</v>
      </c>
      <c r="B6" s="49">
        <v>27</v>
      </c>
      <c r="C6" s="49">
        <v>1</v>
      </c>
      <c r="D6" s="49">
        <v>0</v>
      </c>
      <c r="E6" s="49">
        <v>5</v>
      </c>
      <c r="F6" s="49">
        <v>2</v>
      </c>
      <c r="G6" s="49">
        <v>3</v>
      </c>
      <c r="H6" s="49">
        <v>0</v>
      </c>
      <c r="I6" s="49">
        <v>0</v>
      </c>
      <c r="J6" s="49">
        <v>0</v>
      </c>
      <c r="K6" s="49">
        <v>1</v>
      </c>
      <c r="L6" s="54">
        <v>26</v>
      </c>
      <c r="M6" s="45">
        <f t="shared" si="0"/>
        <v>65</v>
      </c>
    </row>
    <row r="7" spans="1:13" ht="19.5" customHeight="1" x14ac:dyDescent="0.3">
      <c r="A7" s="48" t="s">
        <v>18</v>
      </c>
      <c r="B7" s="49">
        <v>25</v>
      </c>
      <c r="C7" s="49">
        <v>3</v>
      </c>
      <c r="D7" s="49">
        <v>2</v>
      </c>
      <c r="E7" s="49">
        <v>1</v>
      </c>
      <c r="F7" s="49">
        <v>1</v>
      </c>
      <c r="G7" s="49">
        <v>2</v>
      </c>
      <c r="H7" s="49">
        <v>0</v>
      </c>
      <c r="I7" s="49">
        <v>0</v>
      </c>
      <c r="J7" s="49">
        <v>0</v>
      </c>
      <c r="K7" s="49">
        <v>1</v>
      </c>
      <c r="L7" s="54">
        <v>22</v>
      </c>
      <c r="M7" s="45">
        <f t="shared" si="0"/>
        <v>57</v>
      </c>
    </row>
    <row r="8" spans="1:13" ht="19.5" customHeight="1" x14ac:dyDescent="0.3">
      <c r="A8" s="48" t="s">
        <v>19</v>
      </c>
      <c r="B8" s="49">
        <v>40</v>
      </c>
      <c r="C8" s="49">
        <v>3</v>
      </c>
      <c r="D8" s="49">
        <v>0</v>
      </c>
      <c r="E8" s="49">
        <v>3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1</v>
      </c>
      <c r="L8" s="54">
        <v>32</v>
      </c>
      <c r="M8" s="45">
        <f t="shared" si="0"/>
        <v>79</v>
      </c>
    </row>
    <row r="9" spans="1:13" ht="19.5" customHeight="1" x14ac:dyDescent="0.3">
      <c r="A9" s="48" t="s">
        <v>20</v>
      </c>
      <c r="B9" s="49">
        <v>7</v>
      </c>
      <c r="C9" s="49">
        <v>1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</v>
      </c>
      <c r="L9" s="54">
        <v>4</v>
      </c>
      <c r="M9" s="45">
        <f t="shared" si="0"/>
        <v>13</v>
      </c>
    </row>
    <row r="10" spans="1:13" ht="19.5" customHeight="1" x14ac:dyDescent="0.3">
      <c r="A10" s="48" t="s">
        <v>21</v>
      </c>
      <c r="B10" s="49">
        <v>35</v>
      </c>
      <c r="C10" s="49">
        <v>1</v>
      </c>
      <c r="D10" s="49">
        <v>0</v>
      </c>
      <c r="E10" s="49">
        <v>2</v>
      </c>
      <c r="F10" s="49">
        <v>2</v>
      </c>
      <c r="G10" s="49">
        <v>0</v>
      </c>
      <c r="H10" s="49">
        <v>0</v>
      </c>
      <c r="I10" s="49">
        <v>0</v>
      </c>
      <c r="J10" s="49">
        <v>2</v>
      </c>
      <c r="K10" s="49">
        <v>1</v>
      </c>
      <c r="L10" s="54">
        <v>23</v>
      </c>
      <c r="M10" s="45">
        <f t="shared" si="0"/>
        <v>66</v>
      </c>
    </row>
    <row r="11" spans="1:13" ht="19.5" customHeight="1" x14ac:dyDescent="0.3">
      <c r="A11" s="48" t="s">
        <v>22</v>
      </c>
      <c r="B11" s="49">
        <v>19</v>
      </c>
      <c r="C11" s="49">
        <v>3</v>
      </c>
      <c r="D11" s="49">
        <v>0</v>
      </c>
      <c r="E11" s="49">
        <v>1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1</v>
      </c>
      <c r="L11" s="54">
        <v>16</v>
      </c>
      <c r="M11" s="45">
        <f t="shared" si="0"/>
        <v>40</v>
      </c>
    </row>
    <row r="12" spans="1:13" ht="19.5" customHeight="1" x14ac:dyDescent="0.3">
      <c r="A12" s="48" t="s">
        <v>23</v>
      </c>
      <c r="B12" s="49">
        <v>20</v>
      </c>
      <c r="C12" s="49">
        <v>1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1</v>
      </c>
      <c r="L12" s="54">
        <v>20</v>
      </c>
      <c r="M12" s="45">
        <f t="shared" si="0"/>
        <v>42</v>
      </c>
    </row>
    <row r="13" spans="1:13" ht="19.5" customHeight="1" x14ac:dyDescent="0.3">
      <c r="A13" s="48" t="s">
        <v>24</v>
      </c>
      <c r="B13" s="47">
        <v>8</v>
      </c>
      <c r="C13" s="47">
        <v>1</v>
      </c>
      <c r="D13" s="47">
        <v>0</v>
      </c>
      <c r="E13" s="47">
        <v>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1</v>
      </c>
      <c r="L13" s="55">
        <v>7</v>
      </c>
      <c r="M13" s="45">
        <f t="shared" si="0"/>
        <v>18</v>
      </c>
    </row>
    <row r="14" spans="1:13" ht="21" customHeight="1" x14ac:dyDescent="0.3">
      <c r="A14" s="50" t="s">
        <v>67</v>
      </c>
      <c r="B14" s="51">
        <f>SUM(B3:B13)</f>
        <v>283</v>
      </c>
      <c r="C14" s="51">
        <f t="shared" ref="C14:L14" si="1">SUM(C3:C13)</f>
        <v>29</v>
      </c>
      <c r="D14" s="51">
        <f t="shared" si="1"/>
        <v>2</v>
      </c>
      <c r="E14" s="51">
        <f t="shared" si="1"/>
        <v>28</v>
      </c>
      <c r="F14" s="51">
        <f t="shared" si="1"/>
        <v>13</v>
      </c>
      <c r="G14" s="51">
        <f t="shared" si="1"/>
        <v>13</v>
      </c>
      <c r="H14" s="51">
        <f t="shared" si="1"/>
        <v>3</v>
      </c>
      <c r="I14" s="51">
        <f t="shared" si="1"/>
        <v>3</v>
      </c>
      <c r="J14" s="51">
        <f t="shared" si="1"/>
        <v>2</v>
      </c>
      <c r="K14" s="51">
        <f t="shared" si="1"/>
        <v>11</v>
      </c>
      <c r="L14" s="51">
        <f t="shared" si="1"/>
        <v>245</v>
      </c>
      <c r="M14" s="52">
        <f>SUM(M3:M13)</f>
        <v>632</v>
      </c>
    </row>
    <row r="15" spans="1:13" x14ac:dyDescent="0.3">
      <c r="A15" s="24" t="s">
        <v>68</v>
      </c>
    </row>
    <row r="16" spans="1:13" x14ac:dyDescent="0.3">
      <c r="L16" s="56">
        <f>SUM(B14:L14)</f>
        <v>632</v>
      </c>
    </row>
  </sheetData>
  <mergeCells count="1">
    <mergeCell ref="A1:L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492D-F6AD-41A9-B490-8874A2D55EAB}">
  <dimension ref="A1:O26"/>
  <sheetViews>
    <sheetView zoomScale="70" zoomScaleNormal="70" workbookViewId="0">
      <selection activeCell="P25" sqref="P25"/>
    </sheetView>
  </sheetViews>
  <sheetFormatPr defaultRowHeight="14.25" x14ac:dyDescent="0.2"/>
  <cols>
    <col min="8" max="8" width="10.375" customWidth="1"/>
    <col min="10" max="10" width="12.125" customWidth="1"/>
    <col min="12" max="12" width="6.875" customWidth="1"/>
    <col min="13" max="13" width="7.5" customWidth="1"/>
  </cols>
  <sheetData>
    <row r="1" spans="1:15" ht="20.25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4"/>
      <c r="O1" s="24"/>
    </row>
    <row r="2" spans="1:15" ht="20.25" x14ac:dyDescent="0.3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24"/>
      <c r="O2" s="24"/>
    </row>
    <row r="3" spans="1:15" ht="20.25" x14ac:dyDescent="0.2">
      <c r="A3" s="61" t="s">
        <v>31</v>
      </c>
      <c r="B3" s="61" t="s">
        <v>1</v>
      </c>
      <c r="C3" s="63" t="s">
        <v>32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44.75" customHeight="1" x14ac:dyDescent="0.2">
      <c r="A4" s="62"/>
      <c r="B4" s="62"/>
      <c r="C4" s="25" t="s">
        <v>33</v>
      </c>
      <c r="D4" s="25" t="s">
        <v>34</v>
      </c>
      <c r="E4" s="26" t="s">
        <v>35</v>
      </c>
      <c r="F4" s="27" t="s">
        <v>36</v>
      </c>
      <c r="G4" s="28" t="s">
        <v>37</v>
      </c>
      <c r="H4" s="27" t="s">
        <v>38</v>
      </c>
      <c r="I4" s="27" t="s">
        <v>39</v>
      </c>
      <c r="J4" s="39" t="s">
        <v>40</v>
      </c>
      <c r="K4" s="28" t="s">
        <v>41</v>
      </c>
      <c r="L4" s="39" t="s">
        <v>54</v>
      </c>
      <c r="M4" s="39" t="s">
        <v>55</v>
      </c>
      <c r="N4" s="39" t="s">
        <v>42</v>
      </c>
      <c r="O4" s="28" t="s">
        <v>26</v>
      </c>
    </row>
    <row r="5" spans="1:15" ht="20.25" x14ac:dyDescent="0.3">
      <c r="A5" s="29">
        <v>1</v>
      </c>
      <c r="B5" s="30" t="s">
        <v>14</v>
      </c>
      <c r="C5" s="31">
        <v>37</v>
      </c>
      <c r="D5" s="31" t="s">
        <v>43</v>
      </c>
      <c r="E5" s="32">
        <v>8</v>
      </c>
      <c r="F5" s="33" t="s">
        <v>43</v>
      </c>
      <c r="G5" s="33">
        <v>9</v>
      </c>
      <c r="H5" s="33">
        <v>6</v>
      </c>
      <c r="I5" s="33">
        <v>1</v>
      </c>
      <c r="J5" s="33">
        <v>3</v>
      </c>
      <c r="K5" s="33" t="s">
        <v>43</v>
      </c>
      <c r="L5" s="33">
        <v>3</v>
      </c>
      <c r="M5" s="33">
        <v>38</v>
      </c>
      <c r="N5" s="33">
        <v>2</v>
      </c>
      <c r="O5" s="34">
        <f>SUM(C5:N5)</f>
        <v>107</v>
      </c>
    </row>
    <row r="6" spans="1:15" ht="20.25" x14ac:dyDescent="0.3">
      <c r="A6" s="29">
        <v>2</v>
      </c>
      <c r="B6" s="30" t="s">
        <v>18</v>
      </c>
      <c r="C6" s="31">
        <v>25</v>
      </c>
      <c r="D6" s="31" t="s">
        <v>43</v>
      </c>
      <c r="E6" s="32">
        <v>3</v>
      </c>
      <c r="F6" s="33">
        <v>2</v>
      </c>
      <c r="G6" s="33">
        <v>1</v>
      </c>
      <c r="H6" s="33">
        <v>3</v>
      </c>
      <c r="I6" s="33">
        <v>1</v>
      </c>
      <c r="J6" s="33" t="s">
        <v>43</v>
      </c>
      <c r="K6" s="33" t="s">
        <v>43</v>
      </c>
      <c r="L6" s="33">
        <v>1</v>
      </c>
      <c r="M6" s="33">
        <v>22</v>
      </c>
      <c r="N6" s="33" t="s">
        <v>43</v>
      </c>
      <c r="O6" s="34">
        <f>SUM(C6:N6)</f>
        <v>58</v>
      </c>
    </row>
    <row r="7" spans="1:15" ht="20.25" x14ac:dyDescent="0.3">
      <c r="A7" s="29">
        <v>3</v>
      </c>
      <c r="B7" s="30" t="s">
        <v>17</v>
      </c>
      <c r="C7" s="31">
        <v>27</v>
      </c>
      <c r="D7" s="31" t="s">
        <v>43</v>
      </c>
      <c r="E7" s="32">
        <v>1</v>
      </c>
      <c r="F7" s="33" t="s">
        <v>43</v>
      </c>
      <c r="G7" s="33">
        <v>5</v>
      </c>
      <c r="H7" s="33">
        <v>2</v>
      </c>
      <c r="I7" s="33">
        <v>1</v>
      </c>
      <c r="J7" s="33" t="s">
        <v>43</v>
      </c>
      <c r="K7" s="33" t="s">
        <v>43</v>
      </c>
      <c r="L7" s="33">
        <v>2</v>
      </c>
      <c r="M7" s="33">
        <v>26</v>
      </c>
      <c r="N7" s="33" t="s">
        <v>43</v>
      </c>
      <c r="O7" s="34">
        <f>SUM(C7:N7)</f>
        <v>64</v>
      </c>
    </row>
    <row r="8" spans="1:15" ht="20.25" x14ac:dyDescent="0.3">
      <c r="A8" s="29">
        <v>4</v>
      </c>
      <c r="B8" s="30" t="s">
        <v>16</v>
      </c>
      <c r="C8" s="31">
        <v>49</v>
      </c>
      <c r="D8" s="31" t="s">
        <v>43</v>
      </c>
      <c r="E8" s="32">
        <v>5</v>
      </c>
      <c r="F8" s="33" t="s">
        <v>43</v>
      </c>
      <c r="G8" s="33">
        <v>3</v>
      </c>
      <c r="H8" s="33" t="s">
        <v>43</v>
      </c>
      <c r="I8" s="33">
        <v>1</v>
      </c>
      <c r="J8" s="33" t="s">
        <v>43</v>
      </c>
      <c r="K8" s="33" t="s">
        <v>43</v>
      </c>
      <c r="L8" s="33">
        <v>2</v>
      </c>
      <c r="M8" s="33">
        <v>38</v>
      </c>
      <c r="N8" s="33">
        <v>1</v>
      </c>
      <c r="O8" s="34">
        <f>SUM(C8:N8)</f>
        <v>99</v>
      </c>
    </row>
    <row r="9" spans="1:15" ht="20.25" x14ac:dyDescent="0.3">
      <c r="A9" s="29">
        <v>5</v>
      </c>
      <c r="B9" s="30" t="s">
        <v>19</v>
      </c>
      <c r="C9" s="31" t="s">
        <v>43</v>
      </c>
      <c r="D9" s="31">
        <v>40</v>
      </c>
      <c r="E9" s="32">
        <v>3</v>
      </c>
      <c r="F9" s="33" t="s">
        <v>43</v>
      </c>
      <c r="G9" s="33">
        <v>3</v>
      </c>
      <c r="H9" s="33">
        <v>2</v>
      </c>
      <c r="I9" s="33">
        <v>1</v>
      </c>
      <c r="J9" s="33" t="s">
        <v>43</v>
      </c>
      <c r="K9" s="33" t="s">
        <v>43</v>
      </c>
      <c r="L9" s="33" t="s">
        <v>43</v>
      </c>
      <c r="M9" s="33">
        <v>32</v>
      </c>
      <c r="N9" s="33" t="s">
        <v>43</v>
      </c>
      <c r="O9" s="34">
        <f t="shared" ref="O9:O15" si="0">SUM(C9:N9)</f>
        <v>81</v>
      </c>
    </row>
    <row r="10" spans="1:15" ht="20.25" x14ac:dyDescent="0.3">
      <c r="A10" s="29">
        <v>6</v>
      </c>
      <c r="B10" s="30" t="s">
        <v>21</v>
      </c>
      <c r="C10" s="31" t="s">
        <v>43</v>
      </c>
      <c r="D10" s="31">
        <v>35</v>
      </c>
      <c r="E10" s="32">
        <v>1</v>
      </c>
      <c r="F10" s="33" t="s">
        <v>43</v>
      </c>
      <c r="G10" s="33">
        <v>2</v>
      </c>
      <c r="H10" s="33" t="s">
        <v>43</v>
      </c>
      <c r="I10" s="33">
        <v>1</v>
      </c>
      <c r="J10" s="33" t="s">
        <v>43</v>
      </c>
      <c r="K10" s="33">
        <v>2</v>
      </c>
      <c r="L10" s="33">
        <v>2</v>
      </c>
      <c r="M10" s="33">
        <v>26</v>
      </c>
      <c r="N10" s="33" t="s">
        <v>43</v>
      </c>
      <c r="O10" s="34">
        <f t="shared" si="0"/>
        <v>69</v>
      </c>
    </row>
    <row r="11" spans="1:15" ht="20.25" x14ac:dyDescent="0.3">
      <c r="A11" s="29">
        <v>7</v>
      </c>
      <c r="B11" s="30" t="s">
        <v>23</v>
      </c>
      <c r="C11" s="31" t="s">
        <v>43</v>
      </c>
      <c r="D11" s="31">
        <v>20</v>
      </c>
      <c r="E11" s="32">
        <v>1</v>
      </c>
      <c r="F11" s="33" t="s">
        <v>43</v>
      </c>
      <c r="G11" s="33" t="s">
        <v>43</v>
      </c>
      <c r="H11" s="33"/>
      <c r="I11" s="33">
        <v>1</v>
      </c>
      <c r="J11" s="33" t="s">
        <v>43</v>
      </c>
      <c r="K11" s="33" t="s">
        <v>43</v>
      </c>
      <c r="L11" s="33" t="s">
        <v>43</v>
      </c>
      <c r="M11" s="33">
        <v>20</v>
      </c>
      <c r="N11" s="33" t="s">
        <v>43</v>
      </c>
      <c r="O11" s="34">
        <f t="shared" si="0"/>
        <v>42</v>
      </c>
    </row>
    <row r="12" spans="1:15" ht="20.25" x14ac:dyDescent="0.3">
      <c r="A12" s="29">
        <v>8</v>
      </c>
      <c r="B12" s="30" t="s">
        <v>22</v>
      </c>
      <c r="C12" s="31" t="s">
        <v>43</v>
      </c>
      <c r="D12" s="31">
        <v>19</v>
      </c>
      <c r="E12" s="32">
        <v>3</v>
      </c>
      <c r="F12" s="33" t="s">
        <v>43</v>
      </c>
      <c r="G12" s="33">
        <v>1</v>
      </c>
      <c r="H12" s="33"/>
      <c r="I12" s="33">
        <v>1</v>
      </c>
      <c r="J12" s="33" t="s">
        <v>43</v>
      </c>
      <c r="K12" s="33" t="s">
        <v>43</v>
      </c>
      <c r="L12" s="33" t="s">
        <v>43</v>
      </c>
      <c r="M12" s="33">
        <v>16</v>
      </c>
      <c r="N12" s="33" t="s">
        <v>43</v>
      </c>
      <c r="O12" s="34">
        <f t="shared" si="0"/>
        <v>40</v>
      </c>
    </row>
    <row r="13" spans="1:15" ht="20.25" x14ac:dyDescent="0.3">
      <c r="A13" s="29">
        <v>9</v>
      </c>
      <c r="B13" s="30" t="s">
        <v>15</v>
      </c>
      <c r="C13" s="31" t="s">
        <v>43</v>
      </c>
      <c r="D13" s="31">
        <v>16</v>
      </c>
      <c r="E13" s="32">
        <v>2</v>
      </c>
      <c r="F13" s="33" t="s">
        <v>43</v>
      </c>
      <c r="G13" s="33">
        <v>3</v>
      </c>
      <c r="H13" s="33"/>
      <c r="I13" s="33">
        <v>1</v>
      </c>
      <c r="J13" s="33" t="s">
        <v>43</v>
      </c>
      <c r="K13" s="33" t="s">
        <v>43</v>
      </c>
      <c r="L13" s="33">
        <v>3</v>
      </c>
      <c r="M13" s="33">
        <v>19</v>
      </c>
      <c r="N13" s="33" t="s">
        <v>43</v>
      </c>
      <c r="O13" s="34">
        <f t="shared" si="0"/>
        <v>44</v>
      </c>
    </row>
    <row r="14" spans="1:15" ht="20.25" x14ac:dyDescent="0.3">
      <c r="A14" s="29">
        <v>10</v>
      </c>
      <c r="B14" s="30" t="s">
        <v>20</v>
      </c>
      <c r="C14" s="31" t="s">
        <v>43</v>
      </c>
      <c r="D14" s="31">
        <v>7</v>
      </c>
      <c r="E14" s="32">
        <v>1</v>
      </c>
      <c r="F14" s="33" t="s">
        <v>43</v>
      </c>
      <c r="G14" s="33" t="s">
        <v>43</v>
      </c>
      <c r="H14" s="33"/>
      <c r="I14" s="33">
        <v>1</v>
      </c>
      <c r="J14" s="33" t="s">
        <v>43</v>
      </c>
      <c r="K14" s="33" t="s">
        <v>43</v>
      </c>
      <c r="L14" s="33" t="s">
        <v>43</v>
      </c>
      <c r="M14" s="33">
        <v>6</v>
      </c>
      <c r="N14" s="33" t="s">
        <v>43</v>
      </c>
      <c r="O14" s="34">
        <f t="shared" si="0"/>
        <v>15</v>
      </c>
    </row>
    <row r="15" spans="1:15" ht="20.25" x14ac:dyDescent="0.3">
      <c r="A15" s="29">
        <v>11</v>
      </c>
      <c r="B15" s="30" t="s">
        <v>24</v>
      </c>
      <c r="C15" s="31" t="s">
        <v>43</v>
      </c>
      <c r="D15" s="31">
        <v>8</v>
      </c>
      <c r="E15" s="32">
        <v>1</v>
      </c>
      <c r="F15" s="33" t="s">
        <v>43</v>
      </c>
      <c r="G15" s="33">
        <v>1</v>
      </c>
      <c r="H15" s="33"/>
      <c r="I15" s="33">
        <v>1</v>
      </c>
      <c r="J15" s="33" t="s">
        <v>43</v>
      </c>
      <c r="K15" s="33" t="s">
        <v>43</v>
      </c>
      <c r="L15" s="33" t="s">
        <v>43</v>
      </c>
      <c r="M15" s="33">
        <v>8</v>
      </c>
      <c r="N15" s="33" t="s">
        <v>43</v>
      </c>
      <c r="O15" s="34">
        <f t="shared" si="0"/>
        <v>19</v>
      </c>
    </row>
    <row r="16" spans="1:15" ht="20.25" x14ac:dyDescent="0.3">
      <c r="A16" s="58" t="s">
        <v>44</v>
      </c>
      <c r="B16" s="58"/>
      <c r="C16" s="35">
        <f t="shared" ref="C16:O16" si="1">SUM(C5:C15)</f>
        <v>138</v>
      </c>
      <c r="D16" s="35">
        <f t="shared" si="1"/>
        <v>145</v>
      </c>
      <c r="E16" s="35">
        <f t="shared" si="1"/>
        <v>29</v>
      </c>
      <c r="F16" s="35">
        <f t="shared" si="1"/>
        <v>2</v>
      </c>
      <c r="G16" s="35">
        <f t="shared" si="1"/>
        <v>28</v>
      </c>
      <c r="H16" s="35">
        <f t="shared" si="1"/>
        <v>13</v>
      </c>
      <c r="I16" s="35">
        <f t="shared" si="1"/>
        <v>11</v>
      </c>
      <c r="J16" s="35">
        <f t="shared" si="1"/>
        <v>3</v>
      </c>
      <c r="K16" s="35">
        <f t="shared" si="1"/>
        <v>2</v>
      </c>
      <c r="L16" s="35">
        <f t="shared" si="1"/>
        <v>13</v>
      </c>
      <c r="M16" s="35">
        <f t="shared" si="1"/>
        <v>251</v>
      </c>
      <c r="N16" s="35">
        <f t="shared" si="1"/>
        <v>3</v>
      </c>
      <c r="O16" s="36">
        <f t="shared" si="1"/>
        <v>638</v>
      </c>
    </row>
    <row r="17" spans="1:15" ht="20.25" x14ac:dyDescent="0.3">
      <c r="A17" s="24"/>
      <c r="B17" s="37" t="s">
        <v>45</v>
      </c>
      <c r="C17" s="24"/>
      <c r="D17" s="38">
        <f>SUM(C16,D16)</f>
        <v>283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8"/>
    </row>
    <row r="18" spans="1:15" ht="20.25" x14ac:dyDescent="0.3">
      <c r="A18" s="24"/>
      <c r="B18" s="37" t="s">
        <v>46</v>
      </c>
      <c r="C18" s="37" t="s">
        <v>47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20.25" x14ac:dyDescent="0.3">
      <c r="A19" s="24"/>
      <c r="B19" s="37" t="s">
        <v>48</v>
      </c>
      <c r="C19" s="37" t="s">
        <v>47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20.25" x14ac:dyDescent="0.3">
      <c r="A20" s="24"/>
      <c r="B20" s="37" t="s">
        <v>49</v>
      </c>
      <c r="C20" s="37" t="s">
        <v>47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20.25" x14ac:dyDescent="0.3">
      <c r="A21" s="24"/>
      <c r="B21" s="37" t="s">
        <v>39</v>
      </c>
      <c r="C21" s="37" t="s">
        <v>50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20.25" x14ac:dyDescent="0.3">
      <c r="A22" s="24"/>
      <c r="B22" s="37" t="s">
        <v>51</v>
      </c>
      <c r="C22" s="37" t="s">
        <v>52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20.2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20.2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25" x14ac:dyDescent="0.3">
      <c r="A25" s="37" t="s">
        <v>53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1.75" x14ac:dyDescent="0.5">
      <c r="A26" s="11" t="s">
        <v>56</v>
      </c>
    </row>
  </sheetData>
  <mergeCells count="6">
    <mergeCell ref="A16:B16"/>
    <mergeCell ref="A1:M1"/>
    <mergeCell ref="A2:M2"/>
    <mergeCell ref="A3:A4"/>
    <mergeCell ref="B3:B4"/>
    <mergeCell ref="C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151B-BEA3-451B-8400-7353E63E910C}">
  <dimension ref="A1:M17"/>
  <sheetViews>
    <sheetView topLeftCell="A4" workbookViewId="0">
      <selection activeCell="A17" sqref="A17"/>
    </sheetView>
  </sheetViews>
  <sheetFormatPr defaultRowHeight="21.75" x14ac:dyDescent="0.5"/>
  <cols>
    <col min="1" max="1" width="17.625" style="1" customWidth="1"/>
    <col min="2" max="2" width="10.75" style="1" customWidth="1"/>
    <col min="3" max="3" width="8" style="1" bestFit="1" customWidth="1"/>
    <col min="4" max="4" width="7.5" style="1" customWidth="1"/>
    <col min="5" max="5" width="7.25" style="1" customWidth="1"/>
    <col min="6" max="6" width="7" style="1" customWidth="1"/>
    <col min="7" max="7" width="7.875" style="1" customWidth="1"/>
    <col min="8" max="8" width="5" style="1" customWidth="1"/>
    <col min="9" max="10" width="9" style="1"/>
    <col min="11" max="11" width="9" style="1" customWidth="1"/>
    <col min="12" max="16384" width="9" style="1"/>
  </cols>
  <sheetData>
    <row r="1" spans="1:13" x14ac:dyDescent="0.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25.5" customHeight="1" x14ac:dyDescent="0.5">
      <c r="A2" s="65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2.25" customHeight="1" x14ac:dyDescent="0.5">
      <c r="A3" s="2" t="s">
        <v>1</v>
      </c>
      <c r="B3" s="3" t="s">
        <v>2</v>
      </c>
      <c r="C3" s="3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4" t="s">
        <v>12</v>
      </c>
      <c r="M3" s="4" t="s">
        <v>13</v>
      </c>
    </row>
    <row r="4" spans="1:13" x14ac:dyDescent="0.5">
      <c r="A4" s="6" t="s">
        <v>14</v>
      </c>
      <c r="B4" s="7">
        <v>37</v>
      </c>
      <c r="C4" s="8">
        <v>8</v>
      </c>
      <c r="D4" s="8">
        <v>9</v>
      </c>
      <c r="E4" s="8">
        <v>2</v>
      </c>
      <c r="F4" s="8">
        <v>3</v>
      </c>
      <c r="G4" s="8">
        <v>4</v>
      </c>
      <c r="H4" s="8">
        <v>2</v>
      </c>
      <c r="I4" s="8">
        <v>2</v>
      </c>
      <c r="J4" s="8"/>
      <c r="K4" s="8">
        <v>1</v>
      </c>
      <c r="L4" s="9"/>
      <c r="M4" s="10">
        <v>1</v>
      </c>
    </row>
    <row r="5" spans="1:13" x14ac:dyDescent="0.5">
      <c r="A5" s="6" t="s">
        <v>15</v>
      </c>
      <c r="B5" s="7">
        <v>18</v>
      </c>
      <c r="C5" s="8">
        <v>2</v>
      </c>
      <c r="D5" s="8">
        <v>3</v>
      </c>
      <c r="E5" s="8">
        <v>2</v>
      </c>
      <c r="F5" s="8"/>
      <c r="G5" s="8"/>
      <c r="H5" s="8"/>
      <c r="I5" s="8"/>
      <c r="J5" s="8"/>
      <c r="K5" s="8"/>
      <c r="L5" s="9">
        <v>1</v>
      </c>
      <c r="M5" s="10"/>
    </row>
    <row r="6" spans="1:13" x14ac:dyDescent="0.5">
      <c r="A6" s="6" t="s">
        <v>16</v>
      </c>
      <c r="B6" s="7">
        <v>49</v>
      </c>
      <c r="C6" s="8">
        <v>5</v>
      </c>
      <c r="D6" s="8">
        <v>1</v>
      </c>
      <c r="E6" s="8"/>
      <c r="F6" s="8"/>
      <c r="G6" s="8"/>
      <c r="H6" s="8">
        <v>1</v>
      </c>
      <c r="I6" s="8"/>
      <c r="J6" s="8"/>
      <c r="K6" s="8">
        <v>1</v>
      </c>
      <c r="L6" s="9"/>
      <c r="M6" s="10"/>
    </row>
    <row r="7" spans="1:13" x14ac:dyDescent="0.5">
      <c r="A7" s="6" t="s">
        <v>17</v>
      </c>
      <c r="B7" s="7">
        <v>27</v>
      </c>
      <c r="C7" s="8">
        <v>1</v>
      </c>
      <c r="D7" s="8">
        <v>3</v>
      </c>
      <c r="E7" s="8">
        <v>1</v>
      </c>
      <c r="F7" s="8">
        <v>1</v>
      </c>
      <c r="G7" s="8"/>
      <c r="H7" s="8"/>
      <c r="I7" s="8"/>
      <c r="J7" s="8"/>
      <c r="K7" s="8">
        <v>2</v>
      </c>
      <c r="L7" s="9"/>
      <c r="M7" s="10"/>
    </row>
    <row r="8" spans="1:13" x14ac:dyDescent="0.5">
      <c r="A8" s="6" t="s">
        <v>18</v>
      </c>
      <c r="B8" s="7">
        <v>25</v>
      </c>
      <c r="C8" s="8">
        <v>3</v>
      </c>
      <c r="D8" s="8">
        <v>1</v>
      </c>
      <c r="E8" s="8">
        <v>1</v>
      </c>
      <c r="F8" s="8">
        <v>1</v>
      </c>
      <c r="G8" s="8"/>
      <c r="H8" s="8"/>
      <c r="I8" s="8"/>
      <c r="J8" s="8"/>
      <c r="K8" s="8"/>
      <c r="L8" s="9"/>
      <c r="M8" s="10"/>
    </row>
    <row r="9" spans="1:13" x14ac:dyDescent="0.5">
      <c r="A9" s="6" t="s">
        <v>19</v>
      </c>
      <c r="B9" s="7">
        <v>40</v>
      </c>
      <c r="C9" s="8">
        <v>3</v>
      </c>
      <c r="D9" s="8">
        <v>4</v>
      </c>
      <c r="E9" s="8"/>
      <c r="F9" s="8">
        <v>2</v>
      </c>
      <c r="G9" s="8"/>
      <c r="H9" s="8"/>
      <c r="I9" s="8"/>
      <c r="J9" s="8"/>
      <c r="K9" s="8"/>
      <c r="L9" s="9"/>
      <c r="M9" s="10"/>
    </row>
    <row r="10" spans="1:13" x14ac:dyDescent="0.5">
      <c r="A10" s="6" t="s">
        <v>20</v>
      </c>
      <c r="B10" s="7">
        <v>7</v>
      </c>
      <c r="C10" s="8">
        <v>1</v>
      </c>
      <c r="D10" s="8">
        <v>0</v>
      </c>
      <c r="E10" s="8"/>
      <c r="F10" s="8"/>
      <c r="G10" s="8"/>
      <c r="H10" s="8"/>
      <c r="I10" s="8"/>
      <c r="J10" s="8"/>
      <c r="K10" s="8"/>
      <c r="L10" s="9"/>
      <c r="M10" s="10"/>
    </row>
    <row r="11" spans="1:13" x14ac:dyDescent="0.5">
      <c r="A11" s="6" t="s">
        <v>21</v>
      </c>
      <c r="B11" s="7">
        <v>35</v>
      </c>
      <c r="C11" s="8">
        <v>1</v>
      </c>
      <c r="D11" s="8">
        <v>2</v>
      </c>
      <c r="E11" s="8">
        <v>1</v>
      </c>
      <c r="F11" s="8"/>
      <c r="G11" s="8"/>
      <c r="H11" s="8"/>
      <c r="I11" s="8"/>
      <c r="J11" s="8">
        <v>2</v>
      </c>
      <c r="K11" s="8"/>
      <c r="L11" s="9"/>
      <c r="M11" s="10">
        <v>1</v>
      </c>
    </row>
    <row r="12" spans="1:13" x14ac:dyDescent="0.5">
      <c r="A12" s="6" t="s">
        <v>22</v>
      </c>
      <c r="B12" s="8">
        <v>19</v>
      </c>
      <c r="C12" s="8">
        <v>3</v>
      </c>
      <c r="D12" s="8">
        <v>1</v>
      </c>
      <c r="E12" s="8"/>
      <c r="F12" s="8"/>
      <c r="G12" s="8"/>
      <c r="H12" s="8"/>
      <c r="I12" s="8"/>
      <c r="J12" s="8"/>
      <c r="K12" s="8"/>
      <c r="L12" s="9"/>
      <c r="M12" s="10"/>
    </row>
    <row r="13" spans="1:13" x14ac:dyDescent="0.5">
      <c r="A13" s="6" t="s">
        <v>23</v>
      </c>
      <c r="B13" s="8">
        <v>20</v>
      </c>
      <c r="C13" s="8">
        <v>1</v>
      </c>
      <c r="D13" s="8">
        <v>0</v>
      </c>
      <c r="E13" s="8"/>
      <c r="F13" s="8"/>
      <c r="G13" s="8"/>
      <c r="H13" s="8"/>
      <c r="I13" s="8"/>
      <c r="J13" s="8"/>
      <c r="K13" s="8"/>
      <c r="L13" s="9"/>
      <c r="M13" s="10"/>
    </row>
    <row r="14" spans="1:13" x14ac:dyDescent="0.5">
      <c r="A14" s="6" t="s">
        <v>24</v>
      </c>
      <c r="B14" s="8">
        <v>8</v>
      </c>
      <c r="C14" s="8">
        <v>1</v>
      </c>
      <c r="D14" s="8">
        <v>1</v>
      </c>
      <c r="E14" s="8"/>
      <c r="F14" s="8"/>
      <c r="G14" s="8"/>
      <c r="H14" s="8"/>
      <c r="I14" s="8"/>
      <c r="J14" s="8"/>
      <c r="K14" s="8"/>
      <c r="L14" s="9"/>
      <c r="M14" s="10"/>
    </row>
    <row r="15" spans="1:13" x14ac:dyDescent="0.5">
      <c r="A15" s="12" t="s">
        <v>26</v>
      </c>
      <c r="B15" s="10">
        <f t="shared" ref="B15:M15" si="0">SUM(B4:B14)</f>
        <v>285</v>
      </c>
      <c r="C15" s="10">
        <f t="shared" si="0"/>
        <v>29</v>
      </c>
      <c r="D15" s="10">
        <f t="shared" si="0"/>
        <v>25</v>
      </c>
      <c r="E15" s="10">
        <f t="shared" si="0"/>
        <v>7</v>
      </c>
      <c r="F15" s="10">
        <f t="shared" si="0"/>
        <v>7</v>
      </c>
      <c r="G15" s="10">
        <f t="shared" si="0"/>
        <v>4</v>
      </c>
      <c r="H15" s="10">
        <f t="shared" si="0"/>
        <v>3</v>
      </c>
      <c r="I15" s="10">
        <f t="shared" si="0"/>
        <v>2</v>
      </c>
      <c r="J15" s="10">
        <f t="shared" si="0"/>
        <v>2</v>
      </c>
      <c r="K15" s="10">
        <f t="shared" si="0"/>
        <v>4</v>
      </c>
      <c r="L15" s="10">
        <f t="shared" si="0"/>
        <v>1</v>
      </c>
      <c r="M15" s="10">
        <f t="shared" si="0"/>
        <v>2</v>
      </c>
    </row>
    <row r="16" spans="1:13" x14ac:dyDescent="0.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4" x14ac:dyDescent="0.5">
      <c r="A17" s="11" t="s">
        <v>25</v>
      </c>
      <c r="B17" s="11"/>
      <c r="C17" s="11"/>
      <c r="D17" s="11"/>
    </row>
  </sheetData>
  <mergeCells count="2">
    <mergeCell ref="A1:M1"/>
    <mergeCell ref="A2:M2"/>
  </mergeCells>
  <pageMargins left="0.9055118110236221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78D1-0D43-41B5-8664-9E2204C55EDE}">
  <dimension ref="A2:M17"/>
  <sheetViews>
    <sheetView topLeftCell="A7" workbookViewId="0">
      <selection activeCell="Q15" sqref="Q15"/>
    </sheetView>
  </sheetViews>
  <sheetFormatPr defaultRowHeight="24" x14ac:dyDescent="0.55000000000000004"/>
  <cols>
    <col min="1" max="1" width="14.625" style="23" customWidth="1"/>
    <col min="2" max="5" width="9" style="23"/>
    <col min="6" max="6" width="5.75" style="23" customWidth="1"/>
    <col min="7" max="7" width="9" style="23"/>
    <col min="8" max="8" width="5.5" style="23" customWidth="1"/>
    <col min="9" max="9" width="6.75" style="23" customWidth="1"/>
    <col min="10" max="10" width="5.75" style="23" customWidth="1"/>
    <col min="11" max="11" width="6" style="23" customWidth="1"/>
    <col min="12" max="12" width="5.375" style="23" customWidth="1"/>
    <col min="13" max="13" width="5.5" style="23" customWidth="1"/>
    <col min="14" max="16384" width="9" style="23"/>
  </cols>
  <sheetData>
    <row r="2" spans="1:13" x14ac:dyDescent="0.55000000000000004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x14ac:dyDescent="0.55000000000000004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62.75" customHeight="1" x14ac:dyDescent="0.55000000000000004">
      <c r="A4" s="14" t="s">
        <v>1</v>
      </c>
      <c r="B4" s="15" t="s">
        <v>2</v>
      </c>
      <c r="C4" s="15" t="s">
        <v>3</v>
      </c>
      <c r="D4" s="17" t="s">
        <v>4</v>
      </c>
      <c r="E4" s="17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  <c r="K4" s="17" t="s">
        <v>11</v>
      </c>
      <c r="L4" s="16" t="s">
        <v>12</v>
      </c>
      <c r="M4" s="16" t="s">
        <v>13</v>
      </c>
    </row>
    <row r="5" spans="1:13" x14ac:dyDescent="0.55000000000000004">
      <c r="A5" s="18" t="s">
        <v>14</v>
      </c>
      <c r="B5" s="19">
        <v>40</v>
      </c>
      <c r="C5" s="19">
        <v>8</v>
      </c>
      <c r="D5" s="19">
        <v>9</v>
      </c>
      <c r="E5" s="19">
        <v>2</v>
      </c>
      <c r="F5" s="19">
        <v>3</v>
      </c>
      <c r="G5" s="19">
        <v>4</v>
      </c>
      <c r="H5" s="19">
        <v>2</v>
      </c>
      <c r="I5" s="19">
        <v>2</v>
      </c>
      <c r="J5" s="19"/>
      <c r="K5" s="19">
        <v>1</v>
      </c>
      <c r="L5" s="20"/>
      <c r="M5" s="21">
        <v>1</v>
      </c>
    </row>
    <row r="6" spans="1:13" x14ac:dyDescent="0.55000000000000004">
      <c r="A6" s="18" t="s">
        <v>15</v>
      </c>
      <c r="B6" s="19">
        <v>19</v>
      </c>
      <c r="C6" s="19">
        <v>2</v>
      </c>
      <c r="D6" s="19">
        <v>3</v>
      </c>
      <c r="E6" s="19">
        <v>2</v>
      </c>
      <c r="F6" s="19"/>
      <c r="G6" s="19"/>
      <c r="H6" s="19"/>
      <c r="I6" s="19"/>
      <c r="J6" s="19"/>
      <c r="K6" s="19"/>
      <c r="L6" s="20">
        <v>1</v>
      </c>
      <c r="M6" s="21"/>
    </row>
    <row r="7" spans="1:13" x14ac:dyDescent="0.55000000000000004">
      <c r="A7" s="18" t="s">
        <v>16</v>
      </c>
      <c r="B7" s="19">
        <v>49</v>
      </c>
      <c r="C7" s="19">
        <v>5</v>
      </c>
      <c r="D7" s="19">
        <v>1</v>
      </c>
      <c r="E7" s="19"/>
      <c r="F7" s="19"/>
      <c r="G7" s="19"/>
      <c r="H7" s="19">
        <v>1</v>
      </c>
      <c r="I7" s="19"/>
      <c r="J7" s="19"/>
      <c r="K7" s="19">
        <v>1</v>
      </c>
      <c r="L7" s="20"/>
      <c r="M7" s="21"/>
    </row>
    <row r="8" spans="1:13" x14ac:dyDescent="0.55000000000000004">
      <c r="A8" s="18" t="s">
        <v>17</v>
      </c>
      <c r="B8" s="19">
        <v>27</v>
      </c>
      <c r="C8" s="19">
        <v>1</v>
      </c>
      <c r="D8" s="19">
        <v>3</v>
      </c>
      <c r="E8" s="19">
        <v>1</v>
      </c>
      <c r="F8" s="19">
        <v>1</v>
      </c>
      <c r="G8" s="19"/>
      <c r="H8" s="19"/>
      <c r="I8" s="19"/>
      <c r="J8" s="19"/>
      <c r="K8" s="19">
        <v>2</v>
      </c>
      <c r="L8" s="20"/>
      <c r="M8" s="21"/>
    </row>
    <row r="9" spans="1:13" x14ac:dyDescent="0.55000000000000004">
      <c r="A9" s="18" t="s">
        <v>18</v>
      </c>
      <c r="B9" s="19">
        <v>26</v>
      </c>
      <c r="C9" s="19">
        <v>3</v>
      </c>
      <c r="D9" s="19">
        <v>1</v>
      </c>
      <c r="E9" s="19">
        <v>1</v>
      </c>
      <c r="F9" s="19">
        <v>1</v>
      </c>
      <c r="G9" s="19"/>
      <c r="H9" s="19"/>
      <c r="I9" s="19"/>
      <c r="J9" s="19"/>
      <c r="K9" s="19"/>
      <c r="L9" s="20"/>
      <c r="M9" s="21"/>
    </row>
    <row r="10" spans="1:13" x14ac:dyDescent="0.55000000000000004">
      <c r="A10" s="18" t="s">
        <v>19</v>
      </c>
      <c r="B10" s="19">
        <v>42</v>
      </c>
      <c r="C10" s="19">
        <v>3</v>
      </c>
      <c r="D10" s="19">
        <v>4</v>
      </c>
      <c r="E10" s="19"/>
      <c r="F10" s="19">
        <v>2</v>
      </c>
      <c r="G10" s="19"/>
      <c r="H10" s="19"/>
      <c r="I10" s="19"/>
      <c r="J10" s="19"/>
      <c r="K10" s="19"/>
      <c r="L10" s="20"/>
      <c r="M10" s="21"/>
    </row>
    <row r="11" spans="1:13" x14ac:dyDescent="0.55000000000000004">
      <c r="A11" s="18" t="s">
        <v>20</v>
      </c>
      <c r="B11" s="19">
        <v>7</v>
      </c>
      <c r="C11" s="19">
        <v>1</v>
      </c>
      <c r="D11" s="19">
        <v>0</v>
      </c>
      <c r="E11" s="19"/>
      <c r="F11" s="19"/>
      <c r="G11" s="19"/>
      <c r="H11" s="19"/>
      <c r="I11" s="19"/>
      <c r="J11" s="19"/>
      <c r="K11" s="19"/>
      <c r="L11" s="20"/>
      <c r="M11" s="21"/>
    </row>
    <row r="12" spans="1:13" x14ac:dyDescent="0.55000000000000004">
      <c r="A12" s="18" t="s">
        <v>21</v>
      </c>
      <c r="B12" s="19">
        <v>35</v>
      </c>
      <c r="C12" s="19">
        <v>1</v>
      </c>
      <c r="D12" s="19">
        <v>2</v>
      </c>
      <c r="E12" s="19">
        <v>1</v>
      </c>
      <c r="F12" s="19"/>
      <c r="G12" s="19"/>
      <c r="H12" s="19"/>
      <c r="I12" s="19"/>
      <c r="J12" s="19">
        <v>2</v>
      </c>
      <c r="K12" s="19"/>
      <c r="L12" s="20"/>
      <c r="M12" s="21">
        <v>1</v>
      </c>
    </row>
    <row r="13" spans="1:13" x14ac:dyDescent="0.55000000000000004">
      <c r="A13" s="18" t="s">
        <v>22</v>
      </c>
      <c r="B13" s="19">
        <v>19</v>
      </c>
      <c r="C13" s="19">
        <v>3</v>
      </c>
      <c r="D13" s="19">
        <v>1</v>
      </c>
      <c r="E13" s="19"/>
      <c r="F13" s="19"/>
      <c r="G13" s="19"/>
      <c r="H13" s="19"/>
      <c r="I13" s="19"/>
      <c r="J13" s="19"/>
      <c r="K13" s="19"/>
      <c r="L13" s="20"/>
      <c r="M13" s="21"/>
    </row>
    <row r="14" spans="1:13" x14ac:dyDescent="0.55000000000000004">
      <c r="A14" s="18" t="s">
        <v>23</v>
      </c>
      <c r="B14" s="19">
        <v>20</v>
      </c>
      <c r="C14" s="19">
        <v>1</v>
      </c>
      <c r="D14" s="19">
        <v>0</v>
      </c>
      <c r="E14" s="19"/>
      <c r="F14" s="19"/>
      <c r="G14" s="19"/>
      <c r="H14" s="19"/>
      <c r="I14" s="19"/>
      <c r="J14" s="19"/>
      <c r="K14" s="19"/>
      <c r="L14" s="20"/>
      <c r="M14" s="21"/>
    </row>
    <row r="15" spans="1:13" x14ac:dyDescent="0.55000000000000004">
      <c r="A15" s="18" t="s">
        <v>24</v>
      </c>
      <c r="B15" s="19">
        <v>9</v>
      </c>
      <c r="C15" s="19">
        <v>1</v>
      </c>
      <c r="D15" s="19">
        <v>1</v>
      </c>
      <c r="E15" s="19"/>
      <c r="F15" s="19"/>
      <c r="G15" s="19"/>
      <c r="H15" s="19"/>
      <c r="I15" s="19"/>
      <c r="J15" s="19"/>
      <c r="K15" s="19"/>
      <c r="L15" s="20"/>
      <c r="M15" s="21"/>
    </row>
    <row r="16" spans="1:13" x14ac:dyDescent="0.55000000000000004">
      <c r="A16" s="22"/>
      <c r="B16" s="21">
        <f t="shared" ref="B16:M16" si="0">SUM(B5:B15)</f>
        <v>293</v>
      </c>
      <c r="C16" s="21">
        <f t="shared" si="0"/>
        <v>29</v>
      </c>
      <c r="D16" s="21">
        <f t="shared" si="0"/>
        <v>25</v>
      </c>
      <c r="E16" s="21">
        <f t="shared" si="0"/>
        <v>7</v>
      </c>
      <c r="F16" s="21">
        <f t="shared" si="0"/>
        <v>7</v>
      </c>
      <c r="G16" s="21">
        <f t="shared" si="0"/>
        <v>4</v>
      </c>
      <c r="H16" s="21">
        <f t="shared" si="0"/>
        <v>3</v>
      </c>
      <c r="I16" s="21">
        <f t="shared" si="0"/>
        <v>2</v>
      </c>
      <c r="J16" s="21">
        <f t="shared" si="0"/>
        <v>2</v>
      </c>
      <c r="K16" s="21">
        <f t="shared" si="0"/>
        <v>4</v>
      </c>
      <c r="L16" s="21">
        <f t="shared" si="0"/>
        <v>1</v>
      </c>
      <c r="M16" s="21">
        <f t="shared" si="0"/>
        <v>2</v>
      </c>
    </row>
    <row r="17" spans="1:13" x14ac:dyDescent="0.55000000000000004">
      <c r="A17" s="13" t="s">
        <v>28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</sheetData>
  <mergeCells count="2">
    <mergeCell ref="A2:M2"/>
    <mergeCell ref="A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2566</vt:lpstr>
      <vt:lpstr>2565</vt:lpstr>
      <vt:lpstr>2564</vt:lpstr>
      <vt:lpstr>2563</vt:lpstr>
      <vt:lpstr>2562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Suksai Nittha</cp:lastModifiedBy>
  <cp:lastPrinted>2021-03-04T04:25:20Z</cp:lastPrinted>
  <dcterms:created xsi:type="dcterms:W3CDTF">2021-03-04T03:47:19Z</dcterms:created>
  <dcterms:modified xsi:type="dcterms:W3CDTF">2024-03-05T04:20:39Z</dcterms:modified>
</cp:coreProperties>
</file>