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y_pongsuwan\update19102560\nuy_workupdate\nuy\data24\ข้อมูลประชากร\ประชากรปี 59\ประชากรรายอายุ_รายอำเภอ_59\"/>
    </mc:Choice>
  </mc:AlternateContent>
  <bookViews>
    <workbookView xWindow="480" yWindow="60" windowWidth="18195" windowHeight="8505"/>
  </bookViews>
  <sheets>
    <sheet name="รวมจังหวัดฉะเชิงเทรา" sheetId="12" r:id="rId1"/>
    <sheet name="เมือง" sheetId="1" r:id="rId2"/>
    <sheet name="บค" sheetId="2" r:id="rId3"/>
    <sheet name="บป" sheetId="3" r:id="rId4"/>
    <sheet name="บก" sheetId="4" r:id="rId5"/>
    <sheet name="บพ" sheetId="5" r:id="rId6"/>
    <sheet name="พน" sheetId="18" r:id="rId7"/>
    <sheet name="รช" sheetId="7" r:id="rId8"/>
    <sheet name="สช" sheetId="8" r:id="rId9"/>
    <sheet name="ปย" sheetId="9" r:id="rId10"/>
    <sheet name="ทก" sheetId="10" r:id="rId11"/>
    <sheet name="คข" sheetId="11" r:id="rId12"/>
    <sheet name="ตั้งต้น" sheetId="15" r:id="rId13"/>
  </sheets>
  <calcPr calcId="162913"/>
</workbook>
</file>

<file path=xl/calcChain.xml><?xml version="1.0" encoding="utf-8"?>
<calcChain xmlns="http://schemas.openxmlformats.org/spreadsheetml/2006/main">
  <c r="O35" i="12" l="1"/>
  <c r="N33" i="12"/>
  <c r="O33" i="12"/>
  <c r="M33" i="12"/>
  <c r="N32" i="12" l="1"/>
  <c r="O32" i="12"/>
  <c r="M32" i="12"/>
  <c r="N31" i="12"/>
  <c r="O31" i="12"/>
  <c r="M31" i="12"/>
  <c r="O4" i="18" l="1"/>
  <c r="T9" i="18" s="1"/>
  <c r="P4" i="18"/>
  <c r="U9" i="18" s="1"/>
  <c r="Q4" i="18"/>
  <c r="V9" i="18" s="1"/>
  <c r="O5" i="18"/>
  <c r="T10" i="18" s="1"/>
  <c r="P5" i="18"/>
  <c r="U10" i="18" s="1"/>
  <c r="Q5" i="18"/>
  <c r="V10" i="18" s="1"/>
  <c r="O6" i="18"/>
  <c r="T11" i="18" s="1"/>
  <c r="P6" i="18"/>
  <c r="U11" i="18" s="1"/>
  <c r="Q6" i="18"/>
  <c r="V11" i="18" s="1"/>
  <c r="O7" i="18"/>
  <c r="P7" i="18"/>
  <c r="Q7" i="18"/>
  <c r="O8" i="18"/>
  <c r="P8" i="18"/>
  <c r="Q8" i="18"/>
  <c r="O9" i="18"/>
  <c r="T13" i="18" s="1"/>
  <c r="P9" i="18"/>
  <c r="U12" i="18" s="1"/>
  <c r="Q9" i="18"/>
  <c r="V13" i="18" s="1"/>
  <c r="O10" i="18"/>
  <c r="P10" i="18"/>
  <c r="Q10" i="18"/>
  <c r="O11" i="18"/>
  <c r="P11" i="18"/>
  <c r="Q11" i="18"/>
  <c r="O12" i="18"/>
  <c r="P12" i="18"/>
  <c r="Q12" i="18"/>
  <c r="O13" i="18"/>
  <c r="T14" i="18" s="1"/>
  <c r="P13" i="18"/>
  <c r="U14" i="18" s="1"/>
  <c r="Q13" i="18"/>
  <c r="V15" i="18" s="1"/>
  <c r="O14" i="18"/>
  <c r="P14" i="18"/>
  <c r="Q14" i="18"/>
  <c r="O15" i="18"/>
  <c r="T16" i="18" s="1"/>
  <c r="P15" i="18"/>
  <c r="U16" i="18" s="1"/>
  <c r="Q15" i="18"/>
  <c r="V16" i="18" s="1"/>
  <c r="O16" i="18"/>
  <c r="P16" i="18"/>
  <c r="Q16" i="18"/>
  <c r="O17" i="18"/>
  <c r="P17" i="18"/>
  <c r="Q17" i="18"/>
  <c r="O18" i="18"/>
  <c r="T18" i="18" s="1"/>
  <c r="P18" i="18"/>
  <c r="U18" i="18" s="1"/>
  <c r="Q18" i="18"/>
  <c r="V17" i="18" s="1"/>
  <c r="O19" i="18"/>
  <c r="P19" i="18"/>
  <c r="Q19" i="18"/>
  <c r="O20" i="18"/>
  <c r="P20" i="18"/>
  <c r="Q20" i="18"/>
  <c r="O21" i="18"/>
  <c r="P21" i="18"/>
  <c r="Q21" i="18"/>
  <c r="O22" i="18"/>
  <c r="P22" i="18"/>
  <c r="Q22" i="18"/>
  <c r="O23" i="18"/>
  <c r="P23" i="18"/>
  <c r="Q23" i="18"/>
  <c r="O24" i="18"/>
  <c r="P24" i="18"/>
  <c r="Q24" i="18"/>
  <c r="O25" i="18"/>
  <c r="P25" i="18"/>
  <c r="Q25" i="18"/>
  <c r="O26" i="18"/>
  <c r="P26" i="18"/>
  <c r="Q26" i="18"/>
  <c r="O27" i="18"/>
  <c r="P27" i="18"/>
  <c r="Q27" i="18"/>
  <c r="O28" i="18"/>
  <c r="P28" i="18"/>
  <c r="Q28" i="18"/>
  <c r="O29" i="18"/>
  <c r="P29" i="18"/>
  <c r="Q29" i="18"/>
  <c r="O30" i="18"/>
  <c r="P30" i="18"/>
  <c r="Q30" i="18"/>
  <c r="O31" i="18"/>
  <c r="P31" i="18"/>
  <c r="Q31" i="18"/>
  <c r="O32" i="18"/>
  <c r="P32" i="18"/>
  <c r="Q32" i="18"/>
  <c r="O33" i="18"/>
  <c r="T20" i="18" s="1"/>
  <c r="P33" i="18"/>
  <c r="U20" i="18" s="1"/>
  <c r="Q33" i="18"/>
  <c r="V19" i="18" s="1"/>
  <c r="O34" i="18"/>
  <c r="P34" i="18"/>
  <c r="Q34" i="18"/>
  <c r="O35" i="18"/>
  <c r="P35" i="18"/>
  <c r="Q35" i="18"/>
  <c r="O36" i="18"/>
  <c r="P36" i="18"/>
  <c r="Q36" i="18"/>
  <c r="O37" i="18"/>
  <c r="P37" i="18"/>
  <c r="Q37" i="18"/>
  <c r="O38" i="18"/>
  <c r="T25" i="18" s="1"/>
  <c r="P38" i="18"/>
  <c r="U25" i="18" s="1"/>
  <c r="Q38" i="18"/>
  <c r="V25" i="18" s="1"/>
  <c r="O39" i="18"/>
  <c r="P39" i="18"/>
  <c r="Q39" i="18"/>
  <c r="O40" i="18"/>
  <c r="P40" i="18"/>
  <c r="Q40" i="18"/>
  <c r="O41" i="18"/>
  <c r="P41" i="18"/>
  <c r="Q41" i="18"/>
  <c r="O42" i="18"/>
  <c r="P42" i="18"/>
  <c r="Q42" i="18"/>
  <c r="O43" i="18"/>
  <c r="P43" i="18"/>
  <c r="Q43" i="18"/>
  <c r="O44" i="18"/>
  <c r="P44" i="18"/>
  <c r="Q44" i="18"/>
  <c r="O45" i="18"/>
  <c r="P45" i="18"/>
  <c r="Q45" i="18"/>
  <c r="O46" i="18"/>
  <c r="P46" i="18"/>
  <c r="Q46" i="18"/>
  <c r="O47" i="18"/>
  <c r="P47" i="18"/>
  <c r="Q47" i="18"/>
  <c r="O48" i="18"/>
  <c r="P48" i="18"/>
  <c r="Q48" i="18"/>
  <c r="O49" i="18"/>
  <c r="P49" i="18"/>
  <c r="Q49" i="18"/>
  <c r="O50" i="18"/>
  <c r="P50" i="18"/>
  <c r="Q50" i="18"/>
  <c r="O51" i="18"/>
  <c r="P51" i="18"/>
  <c r="Q51" i="18"/>
  <c r="O52" i="18"/>
  <c r="P52" i="18"/>
  <c r="Q52" i="18"/>
  <c r="O53" i="18"/>
  <c r="T21" i="18" s="1"/>
  <c r="P53" i="18"/>
  <c r="U21" i="18" s="1"/>
  <c r="Q53" i="18"/>
  <c r="V21" i="18" s="1"/>
  <c r="O54" i="18"/>
  <c r="P54" i="18"/>
  <c r="Q54" i="18"/>
  <c r="O55" i="18"/>
  <c r="P55" i="18"/>
  <c r="Q55" i="18"/>
  <c r="O56" i="18"/>
  <c r="P56" i="18"/>
  <c r="Q56" i="18"/>
  <c r="O57" i="18"/>
  <c r="P57" i="18"/>
  <c r="Q57" i="18"/>
  <c r="O58" i="18"/>
  <c r="P58" i="18"/>
  <c r="Q58" i="18"/>
  <c r="O59" i="18"/>
  <c r="P59" i="18"/>
  <c r="Q59" i="18"/>
  <c r="O60" i="18"/>
  <c r="P60" i="18"/>
  <c r="Q60" i="18"/>
  <c r="O61" i="18"/>
  <c r="P61" i="18"/>
  <c r="Q61" i="18"/>
  <c r="O62" i="18"/>
  <c r="P62" i="18"/>
  <c r="Q62" i="18"/>
  <c r="O63" i="18"/>
  <c r="T26" i="18" s="1"/>
  <c r="P63" i="18"/>
  <c r="U22" i="18" s="1"/>
  <c r="Q63" i="18"/>
  <c r="V22" i="18" s="1"/>
  <c r="O64" i="18"/>
  <c r="P64" i="18"/>
  <c r="Q64" i="18"/>
  <c r="O65" i="18"/>
  <c r="P65" i="18"/>
  <c r="Q65" i="18"/>
  <c r="O66" i="18"/>
  <c r="P66" i="18"/>
  <c r="Q66" i="18"/>
  <c r="O67" i="18"/>
  <c r="P67" i="18"/>
  <c r="Q67" i="18"/>
  <c r="O68" i="18"/>
  <c r="T27" i="18" s="1"/>
  <c r="P68" i="18"/>
  <c r="U27" i="18" s="1"/>
  <c r="Q68" i="18"/>
  <c r="V27" i="18" s="1"/>
  <c r="O69" i="18"/>
  <c r="P69" i="18"/>
  <c r="Q69" i="18"/>
  <c r="O70" i="18"/>
  <c r="P70" i="18"/>
  <c r="Q70" i="18"/>
  <c r="O71" i="18"/>
  <c r="P71" i="18"/>
  <c r="Q71" i="18"/>
  <c r="O72" i="18"/>
  <c r="P72" i="18"/>
  <c r="Q72" i="18"/>
  <c r="O73" i="18"/>
  <c r="T23" i="18" s="1"/>
  <c r="P73" i="18"/>
  <c r="U23" i="18" s="1"/>
  <c r="Q73" i="18"/>
  <c r="V28" i="18" s="1"/>
  <c r="O74" i="18"/>
  <c r="P74" i="18"/>
  <c r="Q74" i="18"/>
  <c r="O75" i="18"/>
  <c r="P75" i="18"/>
  <c r="Q75" i="18"/>
  <c r="O76" i="18"/>
  <c r="P76" i="18"/>
  <c r="Q76" i="18"/>
  <c r="O77" i="18"/>
  <c r="P77" i="18"/>
  <c r="Q77" i="18"/>
  <c r="O78" i="18"/>
  <c r="P78" i="18"/>
  <c r="Q78" i="18"/>
  <c r="O79" i="18"/>
  <c r="P79" i="18"/>
  <c r="Q79" i="18"/>
  <c r="O80" i="18"/>
  <c r="P80" i="18"/>
  <c r="Q80" i="18"/>
  <c r="O81" i="18"/>
  <c r="P81" i="18"/>
  <c r="Q81" i="18"/>
  <c r="O82" i="18"/>
  <c r="P82" i="18"/>
  <c r="Q82" i="18"/>
  <c r="O83" i="18"/>
  <c r="T29" i="18" s="1"/>
  <c r="P83" i="18"/>
  <c r="U29" i="18" s="1"/>
  <c r="Q83" i="18"/>
  <c r="V29" i="18" s="1"/>
  <c r="O84" i="18"/>
  <c r="P84" i="18"/>
  <c r="Q84" i="18"/>
  <c r="O85" i="18"/>
  <c r="P85" i="18"/>
  <c r="Q85" i="18"/>
  <c r="O86" i="18"/>
  <c r="P86" i="18"/>
  <c r="Q86" i="18"/>
  <c r="O87" i="18"/>
  <c r="P87" i="18"/>
  <c r="Q87" i="18"/>
  <c r="O88" i="18"/>
  <c r="P88" i="18"/>
  <c r="Q88" i="18"/>
  <c r="O89" i="18"/>
  <c r="P89" i="18"/>
  <c r="Q89" i="18"/>
  <c r="O90" i="18"/>
  <c r="P90" i="18"/>
  <c r="Q90" i="18"/>
  <c r="O91" i="18"/>
  <c r="P91" i="18"/>
  <c r="Q91" i="18"/>
  <c r="O92" i="18"/>
  <c r="P92" i="18"/>
  <c r="Q92" i="18"/>
  <c r="O93" i="18"/>
  <c r="P93" i="18"/>
  <c r="Q93" i="18"/>
  <c r="O94" i="18"/>
  <c r="P94" i="18"/>
  <c r="Q94" i="18"/>
  <c r="O95" i="18"/>
  <c r="P95" i="18"/>
  <c r="Q95" i="18"/>
  <c r="O96" i="18"/>
  <c r="P96" i="18"/>
  <c r="Q96" i="18"/>
  <c r="O97" i="18"/>
  <c r="P97" i="18"/>
  <c r="Q97" i="18"/>
  <c r="O98" i="18"/>
  <c r="P98" i="18"/>
  <c r="Q98" i="18"/>
  <c r="O99" i="18"/>
  <c r="P99" i="18"/>
  <c r="Q99" i="18"/>
  <c r="O100" i="18"/>
  <c r="P100" i="18"/>
  <c r="Q100" i="18"/>
  <c r="O101" i="18"/>
  <c r="P101" i="18"/>
  <c r="Q101" i="18"/>
  <c r="O102" i="18"/>
  <c r="P102" i="18"/>
  <c r="Q102" i="18"/>
  <c r="O103" i="18"/>
  <c r="T30" i="18" s="1"/>
  <c r="P103" i="18"/>
  <c r="U30" i="18" s="1"/>
  <c r="Q103" i="18"/>
  <c r="V30" i="18" s="1"/>
  <c r="O104" i="18"/>
  <c r="P104" i="18"/>
  <c r="Q104" i="18"/>
  <c r="O105" i="18"/>
  <c r="P105" i="18"/>
  <c r="Q105" i="18"/>
  <c r="O106" i="18"/>
  <c r="P106" i="18"/>
  <c r="Q106" i="18"/>
  <c r="O107" i="18"/>
  <c r="P107" i="18"/>
  <c r="Q107" i="18"/>
  <c r="P3" i="18"/>
  <c r="U4" i="18" s="1"/>
  <c r="Q3" i="18"/>
  <c r="V3" i="18" s="1"/>
  <c r="O3" i="18"/>
  <c r="T6" i="18" s="1"/>
  <c r="C108" i="18"/>
  <c r="O108" i="18" s="1"/>
  <c r="D108" i="18"/>
  <c r="P108" i="18" s="1"/>
  <c r="E108" i="18"/>
  <c r="Q108" i="18" s="1"/>
  <c r="F108" i="18"/>
  <c r="G108" i="18"/>
  <c r="H108" i="18"/>
  <c r="I108" i="18"/>
  <c r="J108" i="18"/>
  <c r="K108" i="18"/>
  <c r="L108" i="18"/>
  <c r="M108" i="18"/>
  <c r="N108" i="18"/>
  <c r="T3" i="18" l="1"/>
  <c r="T7" i="18"/>
  <c r="T15" i="18"/>
  <c r="T19" i="18"/>
  <c r="T24" i="18"/>
  <c r="T28" i="18"/>
  <c r="U28" i="18"/>
  <c r="U26" i="18"/>
  <c r="U24" i="18"/>
  <c r="U19" i="18"/>
  <c r="U17" i="18"/>
  <c r="U15" i="18"/>
  <c r="U13" i="18"/>
  <c r="U7" i="18"/>
  <c r="U5" i="18"/>
  <c r="U3" i="18"/>
  <c r="T4" i="18"/>
  <c r="T8" i="18"/>
  <c r="T12" i="18"/>
  <c r="V23" i="18"/>
  <c r="V20" i="18"/>
  <c r="V18" i="18"/>
  <c r="V14" i="18"/>
  <c r="V12" i="18"/>
  <c r="V8" i="18"/>
  <c r="V6" i="18"/>
  <c r="V4" i="18"/>
  <c r="T5" i="18"/>
  <c r="T17" i="18"/>
  <c r="T22" i="18"/>
  <c r="U8" i="18"/>
  <c r="U6" i="18"/>
  <c r="V26" i="18"/>
  <c r="V24" i="18"/>
  <c r="V7" i="18"/>
  <c r="V5" i="18"/>
  <c r="I9" i="11"/>
  <c r="J9" i="11"/>
  <c r="H9" i="11"/>
  <c r="I9" i="10"/>
  <c r="J9" i="10"/>
  <c r="H9" i="10"/>
  <c r="I9" i="7"/>
  <c r="J9" i="7"/>
  <c r="H9" i="7"/>
  <c r="N25" i="12" l="1"/>
  <c r="O25" i="12"/>
  <c r="N26" i="12"/>
  <c r="O26" i="12"/>
  <c r="N27" i="12"/>
  <c r="O27" i="12"/>
  <c r="N28" i="12"/>
  <c r="O28" i="12"/>
  <c r="N29" i="12"/>
  <c r="O29" i="12"/>
  <c r="N30" i="12"/>
  <c r="O30" i="12"/>
  <c r="M30" i="12"/>
  <c r="M29" i="12"/>
  <c r="M28" i="12"/>
  <c r="M27" i="12"/>
  <c r="M26" i="12"/>
  <c r="M25" i="12"/>
  <c r="N21" i="12"/>
  <c r="O21" i="12"/>
  <c r="N22" i="12"/>
  <c r="O22" i="12"/>
  <c r="N23" i="12"/>
  <c r="O23" i="12"/>
  <c r="N24" i="12"/>
  <c r="O24" i="12"/>
  <c r="M24" i="12"/>
  <c r="M23" i="12"/>
  <c r="M22" i="12"/>
  <c r="M21" i="12"/>
  <c r="N17" i="12"/>
  <c r="O17" i="12"/>
  <c r="N18" i="12"/>
  <c r="O18" i="12"/>
  <c r="N19" i="12"/>
  <c r="O19" i="12"/>
  <c r="N20" i="12"/>
  <c r="O20" i="12"/>
  <c r="M20" i="12"/>
  <c r="M19" i="12"/>
  <c r="M18" i="12"/>
  <c r="M17" i="12"/>
  <c r="N14" i="12"/>
  <c r="O14" i="12"/>
  <c r="N15" i="12"/>
  <c r="O15" i="12"/>
  <c r="N16" i="12"/>
  <c r="O16" i="12"/>
  <c r="M16" i="12"/>
  <c r="M15" i="12"/>
  <c r="M14" i="12"/>
  <c r="N12" i="12"/>
  <c r="O12" i="12"/>
  <c r="N13" i="12"/>
  <c r="O13" i="12"/>
  <c r="M13" i="12"/>
  <c r="M12" i="12"/>
  <c r="N11" i="12"/>
  <c r="O11" i="12"/>
  <c r="M11" i="12"/>
  <c r="N10" i="12"/>
  <c r="O10" i="12"/>
  <c r="M10" i="12"/>
  <c r="N9" i="12"/>
  <c r="O9" i="12"/>
  <c r="M9" i="12"/>
  <c r="N8" i="12"/>
  <c r="O8" i="12"/>
  <c r="M8" i="12"/>
  <c r="N6" i="12"/>
  <c r="O6" i="12"/>
  <c r="N7" i="12"/>
  <c r="O7" i="12"/>
  <c r="M7" i="12"/>
  <c r="M6" i="12"/>
  <c r="N5" i="12"/>
  <c r="O5" i="12"/>
  <c r="M5" i="12"/>
  <c r="N4" i="12"/>
  <c r="O4" i="12"/>
  <c r="M4" i="12"/>
  <c r="N3" i="12"/>
  <c r="O3" i="12"/>
  <c r="M3" i="12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8" i="10"/>
  <c r="I8" i="10"/>
  <c r="H8" i="10"/>
  <c r="J7" i="10"/>
  <c r="I7" i="10"/>
  <c r="H7" i="10"/>
  <c r="J6" i="10"/>
  <c r="I6" i="10"/>
  <c r="H6" i="10"/>
  <c r="J5" i="10"/>
  <c r="I5" i="10"/>
  <c r="H5" i="10"/>
  <c r="J4" i="10"/>
  <c r="I4" i="10"/>
  <c r="H4" i="10"/>
  <c r="J3" i="10"/>
  <c r="I3" i="10"/>
  <c r="H3" i="10"/>
  <c r="J30" i="11"/>
  <c r="I30" i="11"/>
  <c r="H30" i="11"/>
  <c r="J29" i="11"/>
  <c r="I29" i="11"/>
  <c r="H29" i="11"/>
  <c r="J28" i="11"/>
  <c r="I28" i="11"/>
  <c r="H28" i="11"/>
  <c r="J27" i="11"/>
  <c r="I27" i="11"/>
  <c r="H27" i="11"/>
  <c r="J26" i="11"/>
  <c r="I26" i="11"/>
  <c r="H26" i="11"/>
  <c r="J25" i="11"/>
  <c r="I25" i="11"/>
  <c r="H25" i="11"/>
  <c r="J24" i="11"/>
  <c r="I24" i="11"/>
  <c r="H24" i="11"/>
  <c r="J23" i="11"/>
  <c r="I23" i="11"/>
  <c r="H23" i="11"/>
  <c r="J22" i="11"/>
  <c r="I22" i="11"/>
  <c r="H22" i="11"/>
  <c r="J21" i="11"/>
  <c r="I21" i="11"/>
  <c r="H21" i="11"/>
  <c r="J20" i="11"/>
  <c r="I20" i="11"/>
  <c r="H20" i="11"/>
  <c r="J19" i="11"/>
  <c r="I19" i="11"/>
  <c r="H19" i="11"/>
  <c r="J18" i="11"/>
  <c r="I18" i="11"/>
  <c r="H18" i="11"/>
  <c r="J17" i="11"/>
  <c r="I17" i="11"/>
  <c r="H17" i="11"/>
  <c r="J16" i="11"/>
  <c r="I16" i="11"/>
  <c r="H16" i="11"/>
  <c r="J15" i="11"/>
  <c r="I15" i="11"/>
  <c r="H15" i="11"/>
  <c r="J14" i="11"/>
  <c r="I14" i="11"/>
  <c r="H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J8" i="11"/>
  <c r="I8" i="11"/>
  <c r="H8" i="11"/>
  <c r="J7" i="11"/>
  <c r="I7" i="11"/>
  <c r="H7" i="11"/>
  <c r="J6" i="11"/>
  <c r="I6" i="11"/>
  <c r="H6" i="11"/>
  <c r="J5" i="11"/>
  <c r="I5" i="11"/>
  <c r="H5" i="11"/>
  <c r="J4" i="11"/>
  <c r="I4" i="11"/>
  <c r="H4" i="11"/>
  <c r="J3" i="11"/>
  <c r="I3" i="11"/>
  <c r="H3" i="11"/>
  <c r="J30" i="7"/>
  <c r="I30" i="7"/>
  <c r="H30" i="7"/>
  <c r="J29" i="7"/>
  <c r="I29" i="7"/>
  <c r="H29" i="7"/>
  <c r="J28" i="7"/>
  <c r="I28" i="7"/>
  <c r="H28" i="7"/>
  <c r="J27" i="7"/>
  <c r="I27" i="7"/>
  <c r="H27" i="7"/>
  <c r="J26" i="7"/>
  <c r="I26" i="7"/>
  <c r="H26" i="7"/>
  <c r="J25" i="7"/>
  <c r="I25" i="7"/>
  <c r="H25" i="7"/>
  <c r="J24" i="7"/>
  <c r="I24" i="7"/>
  <c r="H24" i="7"/>
  <c r="J23" i="7"/>
  <c r="I23" i="7"/>
  <c r="H23" i="7"/>
  <c r="J22" i="7"/>
  <c r="I22" i="7"/>
  <c r="H22" i="7"/>
  <c r="J21" i="7"/>
  <c r="I21" i="7"/>
  <c r="H21" i="7"/>
  <c r="J20" i="7"/>
  <c r="I20" i="7"/>
  <c r="H20" i="7"/>
  <c r="J19" i="7"/>
  <c r="I19" i="7"/>
  <c r="H19" i="7"/>
  <c r="J18" i="7"/>
  <c r="I18" i="7"/>
  <c r="H18" i="7"/>
  <c r="J17" i="7"/>
  <c r="I17" i="7"/>
  <c r="H17" i="7"/>
  <c r="J16" i="7"/>
  <c r="I16" i="7"/>
  <c r="H16" i="7"/>
  <c r="J15" i="7"/>
  <c r="I15" i="7"/>
  <c r="H15" i="7"/>
  <c r="J14" i="7"/>
  <c r="I14" i="7"/>
  <c r="H14" i="7"/>
  <c r="J13" i="7"/>
  <c r="I13" i="7"/>
  <c r="H13" i="7"/>
  <c r="J12" i="7"/>
  <c r="I12" i="7"/>
  <c r="H12" i="7"/>
  <c r="J11" i="7"/>
  <c r="I11" i="7"/>
  <c r="H11" i="7"/>
  <c r="J10" i="7"/>
  <c r="I10" i="7"/>
  <c r="H10" i="7"/>
  <c r="J8" i="7"/>
  <c r="I8" i="7"/>
  <c r="H8" i="7"/>
  <c r="J7" i="7"/>
  <c r="I7" i="7"/>
  <c r="H7" i="7"/>
  <c r="J6" i="7"/>
  <c r="I6" i="7"/>
  <c r="H6" i="7"/>
  <c r="J5" i="7"/>
  <c r="I5" i="7"/>
  <c r="H5" i="7"/>
  <c r="J4" i="7"/>
  <c r="I4" i="7"/>
  <c r="H4" i="7"/>
  <c r="J3" i="7"/>
  <c r="I3" i="7"/>
  <c r="H3" i="7"/>
  <c r="C108" i="12" l="1"/>
  <c r="D108" i="12"/>
  <c r="E108" i="12"/>
  <c r="B103" i="12"/>
  <c r="B7" i="12"/>
  <c r="B9" i="12"/>
  <c r="B11" i="12"/>
  <c r="B13" i="12"/>
  <c r="B15" i="12"/>
  <c r="B17" i="12"/>
  <c r="B19" i="12"/>
  <c r="B21" i="12"/>
  <c r="B23" i="12"/>
  <c r="B25" i="12"/>
  <c r="B27" i="12"/>
  <c r="B29" i="12"/>
  <c r="B31" i="12"/>
  <c r="B33" i="12"/>
  <c r="B35" i="12"/>
  <c r="B37" i="12"/>
  <c r="B39" i="12"/>
  <c r="B41" i="12"/>
  <c r="B43" i="12"/>
  <c r="B45" i="12"/>
  <c r="B47" i="12"/>
  <c r="B49" i="12"/>
  <c r="B51" i="12"/>
  <c r="B53" i="12"/>
  <c r="B55" i="12"/>
  <c r="B57" i="12"/>
  <c r="B59" i="12"/>
  <c r="B61" i="12"/>
  <c r="B63" i="12"/>
  <c r="B65" i="12"/>
  <c r="B67" i="12"/>
  <c r="B69" i="12"/>
  <c r="B71" i="12"/>
  <c r="B73" i="12"/>
  <c r="B75" i="12"/>
  <c r="B77" i="12"/>
  <c r="B79" i="12"/>
  <c r="B81" i="12"/>
  <c r="B83" i="12"/>
  <c r="B85" i="12"/>
  <c r="B87" i="12"/>
  <c r="B89" i="12"/>
  <c r="B91" i="12"/>
  <c r="B93" i="12"/>
  <c r="B95" i="12"/>
  <c r="B97" i="12"/>
  <c r="B99" i="12"/>
  <c r="B101" i="12"/>
  <c r="B4" i="12"/>
  <c r="B6" i="12"/>
  <c r="B8" i="12"/>
  <c r="B10" i="12"/>
  <c r="B12" i="12"/>
  <c r="B14" i="12"/>
  <c r="B16" i="12"/>
  <c r="B18" i="12"/>
  <c r="B20" i="12"/>
  <c r="B22" i="12"/>
  <c r="B24" i="12"/>
  <c r="B26" i="12"/>
  <c r="B28" i="12"/>
  <c r="B30" i="12"/>
  <c r="B32" i="12"/>
  <c r="B34" i="12"/>
  <c r="B36" i="12"/>
  <c r="B38" i="12"/>
  <c r="B40" i="12"/>
  <c r="B42" i="12"/>
  <c r="B44" i="12"/>
  <c r="B46" i="12"/>
  <c r="B48" i="12"/>
  <c r="B50" i="12"/>
  <c r="B52" i="12"/>
  <c r="B54" i="12"/>
  <c r="B56" i="12"/>
  <c r="B58" i="12"/>
  <c r="B60" i="12"/>
  <c r="B62" i="12"/>
  <c r="B64" i="12"/>
  <c r="B66" i="12"/>
  <c r="B68" i="12"/>
  <c r="B70" i="12"/>
  <c r="B72" i="12"/>
  <c r="B74" i="12"/>
  <c r="B76" i="12"/>
  <c r="B78" i="12"/>
  <c r="B80" i="12"/>
  <c r="B82" i="12"/>
  <c r="B84" i="12"/>
  <c r="B86" i="12"/>
  <c r="B88" i="12"/>
  <c r="B90" i="12"/>
  <c r="B92" i="12"/>
  <c r="B94" i="12"/>
  <c r="B96" i="12"/>
  <c r="B98" i="12"/>
  <c r="B100" i="12"/>
  <c r="B102" i="12"/>
  <c r="B5" i="12"/>
  <c r="C108" i="8"/>
  <c r="D108" i="8"/>
  <c r="E108" i="8"/>
  <c r="F108" i="8"/>
  <c r="G108" i="8"/>
  <c r="H108" i="8"/>
  <c r="I4" i="8"/>
  <c r="N9" i="8" s="1"/>
  <c r="J4" i="8"/>
  <c r="O9" i="8" s="1"/>
  <c r="K4" i="8"/>
  <c r="P9" i="8" s="1"/>
  <c r="I5" i="8"/>
  <c r="N10" i="8" s="1"/>
  <c r="J5" i="8"/>
  <c r="O10" i="8" s="1"/>
  <c r="K5" i="8"/>
  <c r="P10" i="8" s="1"/>
  <c r="I6" i="8"/>
  <c r="J6" i="8"/>
  <c r="K6" i="8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I13" i="8"/>
  <c r="J13" i="8"/>
  <c r="K13" i="8"/>
  <c r="I14" i="8"/>
  <c r="J14" i="8"/>
  <c r="K14" i="8"/>
  <c r="I15" i="8"/>
  <c r="J15" i="8"/>
  <c r="K15" i="8"/>
  <c r="I16" i="8"/>
  <c r="J16" i="8"/>
  <c r="K16" i="8"/>
  <c r="I17" i="8"/>
  <c r="J17" i="8"/>
  <c r="K17" i="8"/>
  <c r="I18" i="8"/>
  <c r="J18" i="8"/>
  <c r="K18" i="8"/>
  <c r="I19" i="8"/>
  <c r="J19" i="8"/>
  <c r="K19" i="8"/>
  <c r="I20" i="8"/>
  <c r="J20" i="8"/>
  <c r="K20" i="8"/>
  <c r="I21" i="8"/>
  <c r="J21" i="8"/>
  <c r="K21" i="8"/>
  <c r="I22" i="8"/>
  <c r="J22" i="8"/>
  <c r="K22" i="8"/>
  <c r="I23" i="8"/>
  <c r="J23" i="8"/>
  <c r="K23" i="8"/>
  <c r="I24" i="8"/>
  <c r="J24" i="8"/>
  <c r="K24" i="8"/>
  <c r="I25" i="8"/>
  <c r="J25" i="8"/>
  <c r="K25" i="8"/>
  <c r="I26" i="8"/>
  <c r="J26" i="8"/>
  <c r="K26" i="8"/>
  <c r="I27" i="8"/>
  <c r="J27" i="8"/>
  <c r="K27" i="8"/>
  <c r="I28" i="8"/>
  <c r="J28" i="8"/>
  <c r="K28" i="8"/>
  <c r="I29" i="8"/>
  <c r="J29" i="8"/>
  <c r="K29" i="8"/>
  <c r="I30" i="8"/>
  <c r="J30" i="8"/>
  <c r="K30" i="8"/>
  <c r="I31" i="8"/>
  <c r="J31" i="8"/>
  <c r="K31" i="8"/>
  <c r="I32" i="8"/>
  <c r="J32" i="8"/>
  <c r="K32" i="8"/>
  <c r="I33" i="8"/>
  <c r="J33" i="8"/>
  <c r="K33" i="8"/>
  <c r="I34" i="8"/>
  <c r="J34" i="8"/>
  <c r="K34" i="8"/>
  <c r="I35" i="8"/>
  <c r="J35" i="8"/>
  <c r="K35" i="8"/>
  <c r="I36" i="8"/>
  <c r="J36" i="8"/>
  <c r="K36" i="8"/>
  <c r="I37" i="8"/>
  <c r="J37" i="8"/>
  <c r="K37" i="8"/>
  <c r="I38" i="8"/>
  <c r="J38" i="8"/>
  <c r="K38" i="8"/>
  <c r="I39" i="8"/>
  <c r="J39" i="8"/>
  <c r="K39" i="8"/>
  <c r="I40" i="8"/>
  <c r="J40" i="8"/>
  <c r="K40" i="8"/>
  <c r="I41" i="8"/>
  <c r="J41" i="8"/>
  <c r="K41" i="8"/>
  <c r="I42" i="8"/>
  <c r="J42" i="8"/>
  <c r="K42" i="8"/>
  <c r="I43" i="8"/>
  <c r="J43" i="8"/>
  <c r="K43" i="8"/>
  <c r="I44" i="8"/>
  <c r="J44" i="8"/>
  <c r="K44" i="8"/>
  <c r="I45" i="8"/>
  <c r="J45" i="8"/>
  <c r="K45" i="8"/>
  <c r="I46" i="8"/>
  <c r="J46" i="8"/>
  <c r="K46" i="8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I64" i="8"/>
  <c r="J64" i="8"/>
  <c r="K64" i="8"/>
  <c r="I65" i="8"/>
  <c r="J65" i="8"/>
  <c r="K65" i="8"/>
  <c r="I66" i="8"/>
  <c r="J66" i="8"/>
  <c r="K66" i="8"/>
  <c r="I67" i="8"/>
  <c r="J67" i="8"/>
  <c r="K67" i="8"/>
  <c r="I68" i="8"/>
  <c r="J68" i="8"/>
  <c r="K68" i="8"/>
  <c r="I69" i="8"/>
  <c r="J69" i="8"/>
  <c r="K69" i="8"/>
  <c r="I70" i="8"/>
  <c r="J70" i="8"/>
  <c r="K70" i="8"/>
  <c r="I71" i="8"/>
  <c r="J71" i="8"/>
  <c r="K71" i="8"/>
  <c r="I72" i="8"/>
  <c r="J72" i="8"/>
  <c r="K72" i="8"/>
  <c r="I73" i="8"/>
  <c r="J73" i="8"/>
  <c r="K73" i="8"/>
  <c r="I74" i="8"/>
  <c r="J74" i="8"/>
  <c r="K74" i="8"/>
  <c r="I75" i="8"/>
  <c r="J75" i="8"/>
  <c r="K75" i="8"/>
  <c r="I76" i="8"/>
  <c r="J76" i="8"/>
  <c r="K76" i="8"/>
  <c r="I77" i="8"/>
  <c r="J77" i="8"/>
  <c r="K77" i="8"/>
  <c r="I78" i="8"/>
  <c r="J78" i="8"/>
  <c r="K78" i="8"/>
  <c r="I79" i="8"/>
  <c r="J79" i="8"/>
  <c r="K79" i="8"/>
  <c r="I80" i="8"/>
  <c r="J80" i="8"/>
  <c r="K80" i="8"/>
  <c r="I81" i="8"/>
  <c r="J81" i="8"/>
  <c r="K81" i="8"/>
  <c r="I82" i="8"/>
  <c r="J82" i="8"/>
  <c r="K82" i="8"/>
  <c r="I83" i="8"/>
  <c r="J83" i="8"/>
  <c r="K83" i="8"/>
  <c r="I84" i="8"/>
  <c r="J84" i="8"/>
  <c r="K84" i="8"/>
  <c r="I85" i="8"/>
  <c r="J85" i="8"/>
  <c r="K85" i="8"/>
  <c r="I86" i="8"/>
  <c r="J86" i="8"/>
  <c r="K86" i="8"/>
  <c r="I87" i="8"/>
  <c r="J87" i="8"/>
  <c r="K87" i="8"/>
  <c r="I88" i="8"/>
  <c r="J88" i="8"/>
  <c r="K88" i="8"/>
  <c r="I89" i="8"/>
  <c r="J89" i="8"/>
  <c r="K89" i="8"/>
  <c r="I90" i="8"/>
  <c r="J90" i="8"/>
  <c r="K90" i="8"/>
  <c r="I91" i="8"/>
  <c r="J91" i="8"/>
  <c r="K91" i="8"/>
  <c r="I92" i="8"/>
  <c r="J92" i="8"/>
  <c r="K92" i="8"/>
  <c r="I93" i="8"/>
  <c r="J93" i="8"/>
  <c r="K93" i="8"/>
  <c r="I94" i="8"/>
  <c r="J94" i="8"/>
  <c r="K94" i="8"/>
  <c r="I95" i="8"/>
  <c r="J95" i="8"/>
  <c r="K95" i="8"/>
  <c r="I96" i="8"/>
  <c r="J96" i="8"/>
  <c r="K96" i="8"/>
  <c r="I97" i="8"/>
  <c r="J97" i="8"/>
  <c r="K97" i="8"/>
  <c r="I98" i="8"/>
  <c r="J98" i="8"/>
  <c r="K98" i="8"/>
  <c r="I99" i="8"/>
  <c r="J99" i="8"/>
  <c r="K99" i="8"/>
  <c r="I100" i="8"/>
  <c r="J100" i="8"/>
  <c r="K100" i="8"/>
  <c r="I101" i="8"/>
  <c r="J101" i="8"/>
  <c r="K101" i="8"/>
  <c r="I102" i="8"/>
  <c r="J102" i="8"/>
  <c r="K102" i="8"/>
  <c r="I103" i="8"/>
  <c r="J103" i="8"/>
  <c r="O30" i="8" s="1"/>
  <c r="K103" i="8"/>
  <c r="I104" i="8"/>
  <c r="J104" i="8"/>
  <c r="K104" i="8"/>
  <c r="I105" i="8"/>
  <c r="J105" i="8"/>
  <c r="K105" i="8"/>
  <c r="I106" i="8"/>
  <c r="J106" i="8"/>
  <c r="K106" i="8"/>
  <c r="I107" i="8"/>
  <c r="J107" i="8"/>
  <c r="K107" i="8"/>
  <c r="J3" i="8"/>
  <c r="K3" i="8"/>
  <c r="I3" i="8"/>
  <c r="B103" i="8"/>
  <c r="B7" i="8"/>
  <c r="B9" i="8"/>
  <c r="B11" i="8"/>
  <c r="B13" i="8"/>
  <c r="B15" i="8"/>
  <c r="B17" i="8"/>
  <c r="B19" i="8"/>
  <c r="B21" i="8"/>
  <c r="B23" i="8"/>
  <c r="B25" i="8"/>
  <c r="B27" i="8"/>
  <c r="B29" i="8"/>
  <c r="B31" i="8"/>
  <c r="B33" i="8"/>
  <c r="B35" i="8"/>
  <c r="B37" i="8"/>
  <c r="B39" i="8"/>
  <c r="B41" i="8"/>
  <c r="B43" i="8"/>
  <c r="B45" i="8"/>
  <c r="B47" i="8"/>
  <c r="B49" i="8"/>
  <c r="B51" i="8"/>
  <c r="B53" i="8"/>
  <c r="B55" i="8"/>
  <c r="B57" i="8"/>
  <c r="B59" i="8"/>
  <c r="B61" i="8"/>
  <c r="B63" i="8"/>
  <c r="B65" i="8"/>
  <c r="B67" i="8"/>
  <c r="B69" i="8"/>
  <c r="B71" i="8"/>
  <c r="B73" i="8"/>
  <c r="B75" i="8"/>
  <c r="B77" i="8"/>
  <c r="B79" i="8"/>
  <c r="B81" i="8"/>
  <c r="B83" i="8"/>
  <c r="B85" i="8"/>
  <c r="B87" i="8"/>
  <c r="B89" i="8"/>
  <c r="B91" i="8"/>
  <c r="B93" i="8"/>
  <c r="B95" i="8"/>
  <c r="B97" i="8"/>
  <c r="B99" i="8"/>
  <c r="B101" i="8"/>
  <c r="B4" i="8"/>
  <c r="B6" i="8"/>
  <c r="B8" i="8"/>
  <c r="B10" i="8"/>
  <c r="B12" i="8"/>
  <c r="B14" i="8"/>
  <c r="B16" i="8"/>
  <c r="B18" i="8"/>
  <c r="B20" i="8"/>
  <c r="B22" i="8"/>
  <c r="B24" i="8"/>
  <c r="B26" i="8"/>
  <c r="B28" i="8"/>
  <c r="B30" i="8"/>
  <c r="B32" i="8"/>
  <c r="B34" i="8"/>
  <c r="B36" i="8"/>
  <c r="B38" i="8"/>
  <c r="B40" i="8"/>
  <c r="B42" i="8"/>
  <c r="B44" i="8"/>
  <c r="B46" i="8"/>
  <c r="B48" i="8"/>
  <c r="B50" i="8"/>
  <c r="B52" i="8"/>
  <c r="B54" i="8"/>
  <c r="B56" i="8"/>
  <c r="B58" i="8"/>
  <c r="B60" i="8"/>
  <c r="B62" i="8"/>
  <c r="B64" i="8"/>
  <c r="B66" i="8"/>
  <c r="B68" i="8"/>
  <c r="B70" i="8"/>
  <c r="B72" i="8"/>
  <c r="B74" i="8"/>
  <c r="B76" i="8"/>
  <c r="B78" i="8"/>
  <c r="B80" i="8"/>
  <c r="B82" i="8"/>
  <c r="B84" i="8"/>
  <c r="B86" i="8"/>
  <c r="B88" i="8"/>
  <c r="B90" i="8"/>
  <c r="B92" i="8"/>
  <c r="B94" i="8"/>
  <c r="B96" i="8"/>
  <c r="B98" i="8"/>
  <c r="B100" i="8"/>
  <c r="B102" i="8"/>
  <c r="B5" i="8"/>
  <c r="C108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4" i="9"/>
  <c r="W9" i="9" s="1"/>
  <c r="S4" i="9"/>
  <c r="X9" i="9" s="1"/>
  <c r="T4" i="9"/>
  <c r="Y9" i="9" s="1"/>
  <c r="R5" i="9"/>
  <c r="W10" i="9" s="1"/>
  <c r="S5" i="9"/>
  <c r="X10" i="9" s="1"/>
  <c r="T5" i="9"/>
  <c r="Y10" i="9" s="1"/>
  <c r="R6" i="9"/>
  <c r="S6" i="9"/>
  <c r="T6" i="9"/>
  <c r="R7" i="9"/>
  <c r="S7" i="9"/>
  <c r="T7" i="9"/>
  <c r="R8" i="9"/>
  <c r="S8" i="9"/>
  <c r="T8" i="9"/>
  <c r="R9" i="9"/>
  <c r="S9" i="9"/>
  <c r="T9" i="9"/>
  <c r="R10" i="9"/>
  <c r="S10" i="9"/>
  <c r="T10" i="9"/>
  <c r="R11" i="9"/>
  <c r="S11" i="9"/>
  <c r="T11" i="9"/>
  <c r="R12" i="9"/>
  <c r="S12" i="9"/>
  <c r="T12" i="9"/>
  <c r="R13" i="9"/>
  <c r="S13" i="9"/>
  <c r="T13" i="9"/>
  <c r="R14" i="9"/>
  <c r="S14" i="9"/>
  <c r="T14" i="9"/>
  <c r="R15" i="9"/>
  <c r="S15" i="9"/>
  <c r="T15" i="9"/>
  <c r="R16" i="9"/>
  <c r="S16" i="9"/>
  <c r="T16" i="9"/>
  <c r="R17" i="9"/>
  <c r="S17" i="9"/>
  <c r="T17" i="9"/>
  <c r="R18" i="9"/>
  <c r="S18" i="9"/>
  <c r="T18" i="9"/>
  <c r="R19" i="9"/>
  <c r="S19" i="9"/>
  <c r="T19" i="9"/>
  <c r="R20" i="9"/>
  <c r="S20" i="9"/>
  <c r="T20" i="9"/>
  <c r="R21" i="9"/>
  <c r="S21" i="9"/>
  <c r="T21" i="9"/>
  <c r="R22" i="9"/>
  <c r="S22" i="9"/>
  <c r="T22" i="9"/>
  <c r="R23" i="9"/>
  <c r="S23" i="9"/>
  <c r="T23" i="9"/>
  <c r="R24" i="9"/>
  <c r="S24" i="9"/>
  <c r="T24" i="9"/>
  <c r="R25" i="9"/>
  <c r="S25" i="9"/>
  <c r="T25" i="9"/>
  <c r="R26" i="9"/>
  <c r="S26" i="9"/>
  <c r="T26" i="9"/>
  <c r="R27" i="9"/>
  <c r="S27" i="9"/>
  <c r="T27" i="9"/>
  <c r="R28" i="9"/>
  <c r="S28" i="9"/>
  <c r="T28" i="9"/>
  <c r="R29" i="9"/>
  <c r="S29" i="9"/>
  <c r="T29" i="9"/>
  <c r="R30" i="9"/>
  <c r="S30" i="9"/>
  <c r="T30" i="9"/>
  <c r="R31" i="9"/>
  <c r="S31" i="9"/>
  <c r="T31" i="9"/>
  <c r="R32" i="9"/>
  <c r="S32" i="9"/>
  <c r="T32" i="9"/>
  <c r="R33" i="9"/>
  <c r="S33" i="9"/>
  <c r="T33" i="9"/>
  <c r="R34" i="9"/>
  <c r="S34" i="9"/>
  <c r="T34" i="9"/>
  <c r="R35" i="9"/>
  <c r="S35" i="9"/>
  <c r="T35" i="9"/>
  <c r="R36" i="9"/>
  <c r="S36" i="9"/>
  <c r="T36" i="9"/>
  <c r="R37" i="9"/>
  <c r="S37" i="9"/>
  <c r="T37" i="9"/>
  <c r="R38" i="9"/>
  <c r="S38" i="9"/>
  <c r="T38" i="9"/>
  <c r="R39" i="9"/>
  <c r="S39" i="9"/>
  <c r="T39" i="9"/>
  <c r="R40" i="9"/>
  <c r="S40" i="9"/>
  <c r="T40" i="9"/>
  <c r="R41" i="9"/>
  <c r="S41" i="9"/>
  <c r="T41" i="9"/>
  <c r="R42" i="9"/>
  <c r="S42" i="9"/>
  <c r="T42" i="9"/>
  <c r="R43" i="9"/>
  <c r="S43" i="9"/>
  <c r="T43" i="9"/>
  <c r="R44" i="9"/>
  <c r="S44" i="9"/>
  <c r="T44" i="9"/>
  <c r="R45" i="9"/>
  <c r="S45" i="9"/>
  <c r="T45" i="9"/>
  <c r="R46" i="9"/>
  <c r="S46" i="9"/>
  <c r="T46" i="9"/>
  <c r="R47" i="9"/>
  <c r="S47" i="9"/>
  <c r="T47" i="9"/>
  <c r="R48" i="9"/>
  <c r="S48" i="9"/>
  <c r="T48" i="9"/>
  <c r="R49" i="9"/>
  <c r="S49" i="9"/>
  <c r="T49" i="9"/>
  <c r="R50" i="9"/>
  <c r="S50" i="9"/>
  <c r="T50" i="9"/>
  <c r="R51" i="9"/>
  <c r="S51" i="9"/>
  <c r="T51" i="9"/>
  <c r="R52" i="9"/>
  <c r="S52" i="9"/>
  <c r="T52" i="9"/>
  <c r="R53" i="9"/>
  <c r="S53" i="9"/>
  <c r="T53" i="9"/>
  <c r="R54" i="9"/>
  <c r="S54" i="9"/>
  <c r="T54" i="9"/>
  <c r="R55" i="9"/>
  <c r="S55" i="9"/>
  <c r="T55" i="9"/>
  <c r="R56" i="9"/>
  <c r="S56" i="9"/>
  <c r="T56" i="9"/>
  <c r="R57" i="9"/>
  <c r="S57" i="9"/>
  <c r="T57" i="9"/>
  <c r="R58" i="9"/>
  <c r="S58" i="9"/>
  <c r="T58" i="9"/>
  <c r="R59" i="9"/>
  <c r="S59" i="9"/>
  <c r="T59" i="9"/>
  <c r="R60" i="9"/>
  <c r="S60" i="9"/>
  <c r="T60" i="9"/>
  <c r="R61" i="9"/>
  <c r="S61" i="9"/>
  <c r="T61" i="9"/>
  <c r="R62" i="9"/>
  <c r="S62" i="9"/>
  <c r="T62" i="9"/>
  <c r="R63" i="9"/>
  <c r="S63" i="9"/>
  <c r="T63" i="9"/>
  <c r="R64" i="9"/>
  <c r="S64" i="9"/>
  <c r="T64" i="9"/>
  <c r="R65" i="9"/>
  <c r="S65" i="9"/>
  <c r="T65" i="9"/>
  <c r="R66" i="9"/>
  <c r="S66" i="9"/>
  <c r="T66" i="9"/>
  <c r="R67" i="9"/>
  <c r="S67" i="9"/>
  <c r="T67" i="9"/>
  <c r="R68" i="9"/>
  <c r="S68" i="9"/>
  <c r="T68" i="9"/>
  <c r="R69" i="9"/>
  <c r="S69" i="9"/>
  <c r="T69" i="9"/>
  <c r="R70" i="9"/>
  <c r="S70" i="9"/>
  <c r="T70" i="9"/>
  <c r="R71" i="9"/>
  <c r="S71" i="9"/>
  <c r="T71" i="9"/>
  <c r="R72" i="9"/>
  <c r="S72" i="9"/>
  <c r="T72" i="9"/>
  <c r="R73" i="9"/>
  <c r="S73" i="9"/>
  <c r="T73" i="9"/>
  <c r="R74" i="9"/>
  <c r="S74" i="9"/>
  <c r="T74" i="9"/>
  <c r="R75" i="9"/>
  <c r="S75" i="9"/>
  <c r="T75" i="9"/>
  <c r="R76" i="9"/>
  <c r="S76" i="9"/>
  <c r="T76" i="9"/>
  <c r="R77" i="9"/>
  <c r="S77" i="9"/>
  <c r="T77" i="9"/>
  <c r="R78" i="9"/>
  <c r="S78" i="9"/>
  <c r="T78" i="9"/>
  <c r="R79" i="9"/>
  <c r="S79" i="9"/>
  <c r="T79" i="9"/>
  <c r="R80" i="9"/>
  <c r="S80" i="9"/>
  <c r="T80" i="9"/>
  <c r="R81" i="9"/>
  <c r="S81" i="9"/>
  <c r="T81" i="9"/>
  <c r="R82" i="9"/>
  <c r="S82" i="9"/>
  <c r="T82" i="9"/>
  <c r="R83" i="9"/>
  <c r="S83" i="9"/>
  <c r="T83" i="9"/>
  <c r="R84" i="9"/>
  <c r="S84" i="9"/>
  <c r="T84" i="9"/>
  <c r="R85" i="9"/>
  <c r="S85" i="9"/>
  <c r="T85" i="9"/>
  <c r="R86" i="9"/>
  <c r="S86" i="9"/>
  <c r="T86" i="9"/>
  <c r="R87" i="9"/>
  <c r="S87" i="9"/>
  <c r="T87" i="9"/>
  <c r="R88" i="9"/>
  <c r="S88" i="9"/>
  <c r="T88" i="9"/>
  <c r="R89" i="9"/>
  <c r="S89" i="9"/>
  <c r="T89" i="9"/>
  <c r="R90" i="9"/>
  <c r="S90" i="9"/>
  <c r="T90" i="9"/>
  <c r="R91" i="9"/>
  <c r="S91" i="9"/>
  <c r="T91" i="9"/>
  <c r="R92" i="9"/>
  <c r="S92" i="9"/>
  <c r="T92" i="9"/>
  <c r="R93" i="9"/>
  <c r="S93" i="9"/>
  <c r="T93" i="9"/>
  <c r="R94" i="9"/>
  <c r="S94" i="9"/>
  <c r="T94" i="9"/>
  <c r="R95" i="9"/>
  <c r="S95" i="9"/>
  <c r="T95" i="9"/>
  <c r="R96" i="9"/>
  <c r="S96" i="9"/>
  <c r="T96" i="9"/>
  <c r="R97" i="9"/>
  <c r="S97" i="9"/>
  <c r="T97" i="9"/>
  <c r="R98" i="9"/>
  <c r="S98" i="9"/>
  <c r="T98" i="9"/>
  <c r="R99" i="9"/>
  <c r="S99" i="9"/>
  <c r="T99" i="9"/>
  <c r="R100" i="9"/>
  <c r="S100" i="9"/>
  <c r="T100" i="9"/>
  <c r="R101" i="9"/>
  <c r="S101" i="9"/>
  <c r="T101" i="9"/>
  <c r="R102" i="9"/>
  <c r="S102" i="9"/>
  <c r="T102" i="9"/>
  <c r="R103" i="9"/>
  <c r="S103" i="9"/>
  <c r="X30" i="9" s="1"/>
  <c r="T103" i="9"/>
  <c r="R104" i="9"/>
  <c r="S104" i="9"/>
  <c r="T104" i="9"/>
  <c r="R105" i="9"/>
  <c r="S105" i="9"/>
  <c r="T105" i="9"/>
  <c r="R106" i="9"/>
  <c r="S106" i="9"/>
  <c r="T106" i="9"/>
  <c r="R107" i="9"/>
  <c r="S107" i="9"/>
  <c r="T107" i="9"/>
  <c r="S3" i="9"/>
  <c r="T3" i="9"/>
  <c r="R3" i="9"/>
  <c r="R108" i="9" s="1"/>
  <c r="E108" i="10"/>
  <c r="D108" i="10"/>
  <c r="C108" i="10"/>
  <c r="B103" i="10"/>
  <c r="B7" i="10"/>
  <c r="B9" i="10"/>
  <c r="B11" i="10"/>
  <c r="B13" i="10"/>
  <c r="B15" i="10"/>
  <c r="B17" i="10"/>
  <c r="B19" i="10"/>
  <c r="B21" i="10"/>
  <c r="B23" i="10"/>
  <c r="B25" i="10"/>
  <c r="B27" i="10"/>
  <c r="B29" i="10"/>
  <c r="B31" i="10"/>
  <c r="B33" i="10"/>
  <c r="B35" i="10"/>
  <c r="B37" i="10"/>
  <c r="B39" i="10"/>
  <c r="B41" i="10"/>
  <c r="B43" i="10"/>
  <c r="B45" i="10"/>
  <c r="B47" i="10"/>
  <c r="B49" i="10"/>
  <c r="B51" i="10"/>
  <c r="B53" i="10"/>
  <c r="B55" i="10"/>
  <c r="B57" i="10"/>
  <c r="B59" i="10"/>
  <c r="B61" i="10"/>
  <c r="B63" i="10"/>
  <c r="B65" i="10"/>
  <c r="B67" i="10"/>
  <c r="B69" i="10"/>
  <c r="B71" i="10"/>
  <c r="B73" i="10"/>
  <c r="B75" i="10"/>
  <c r="B77" i="10"/>
  <c r="B79" i="10"/>
  <c r="B81" i="10"/>
  <c r="B83" i="10"/>
  <c r="B85" i="10"/>
  <c r="B87" i="10"/>
  <c r="B89" i="10"/>
  <c r="B91" i="10"/>
  <c r="B93" i="10"/>
  <c r="B95" i="10"/>
  <c r="B97" i="10"/>
  <c r="B99" i="10"/>
  <c r="B101" i="10"/>
  <c r="B4" i="10"/>
  <c r="B6" i="10"/>
  <c r="B8" i="10"/>
  <c r="B10" i="10"/>
  <c r="B12" i="10"/>
  <c r="B14" i="10"/>
  <c r="B16" i="10"/>
  <c r="B18" i="10"/>
  <c r="B20" i="10"/>
  <c r="B22" i="10"/>
  <c r="B24" i="10"/>
  <c r="B26" i="10"/>
  <c r="B28" i="10"/>
  <c r="B30" i="10"/>
  <c r="B32" i="10"/>
  <c r="B34" i="10"/>
  <c r="B36" i="10"/>
  <c r="B38" i="10"/>
  <c r="B40" i="10"/>
  <c r="B42" i="10"/>
  <c r="B44" i="10"/>
  <c r="B46" i="10"/>
  <c r="B48" i="10"/>
  <c r="B50" i="10"/>
  <c r="B52" i="10"/>
  <c r="B54" i="10"/>
  <c r="B56" i="10"/>
  <c r="B58" i="10"/>
  <c r="B60" i="10"/>
  <c r="B62" i="10"/>
  <c r="B64" i="10"/>
  <c r="B66" i="10"/>
  <c r="B68" i="10"/>
  <c r="B70" i="10"/>
  <c r="B72" i="10"/>
  <c r="B74" i="10"/>
  <c r="B76" i="10"/>
  <c r="B78" i="10"/>
  <c r="B80" i="10"/>
  <c r="B82" i="10"/>
  <c r="B84" i="10"/>
  <c r="B86" i="10"/>
  <c r="B88" i="10"/>
  <c r="B90" i="10"/>
  <c r="B92" i="10"/>
  <c r="B94" i="10"/>
  <c r="B96" i="10"/>
  <c r="B98" i="10"/>
  <c r="B100" i="10"/>
  <c r="B102" i="10"/>
  <c r="B5" i="10"/>
  <c r="C108" i="11"/>
  <c r="D108" i="11"/>
  <c r="E108" i="11"/>
  <c r="B103" i="11"/>
  <c r="B7" i="11"/>
  <c r="B9" i="11"/>
  <c r="B11" i="11"/>
  <c r="B13" i="11"/>
  <c r="B15" i="11"/>
  <c r="B17" i="11"/>
  <c r="B19" i="11"/>
  <c r="B21" i="11"/>
  <c r="B23" i="11"/>
  <c r="B25" i="11"/>
  <c r="B27" i="11"/>
  <c r="B29" i="11"/>
  <c r="B31" i="11"/>
  <c r="B33" i="11"/>
  <c r="B35" i="11"/>
  <c r="B37" i="11"/>
  <c r="B39" i="11"/>
  <c r="B41" i="11"/>
  <c r="B43" i="11"/>
  <c r="B45" i="11"/>
  <c r="B47" i="11"/>
  <c r="B49" i="11"/>
  <c r="B51" i="11"/>
  <c r="B53" i="11"/>
  <c r="B55" i="11"/>
  <c r="B57" i="11"/>
  <c r="B59" i="11"/>
  <c r="B61" i="11"/>
  <c r="B63" i="11"/>
  <c r="B65" i="11"/>
  <c r="B67" i="11"/>
  <c r="B69" i="11"/>
  <c r="B71" i="11"/>
  <c r="B73" i="11"/>
  <c r="B75" i="11"/>
  <c r="B77" i="11"/>
  <c r="B79" i="11"/>
  <c r="B81" i="11"/>
  <c r="B83" i="11"/>
  <c r="B85" i="11"/>
  <c r="B87" i="11"/>
  <c r="B89" i="11"/>
  <c r="B91" i="11"/>
  <c r="B93" i="11"/>
  <c r="B95" i="11"/>
  <c r="B97" i="11"/>
  <c r="B99" i="11"/>
  <c r="B101" i="11"/>
  <c r="B4" i="11"/>
  <c r="B6" i="11"/>
  <c r="B8" i="11"/>
  <c r="B10" i="11"/>
  <c r="B12" i="11"/>
  <c r="B14" i="11"/>
  <c r="B16" i="11"/>
  <c r="B18" i="11"/>
  <c r="B20" i="11"/>
  <c r="B22" i="11"/>
  <c r="B24" i="11"/>
  <c r="B26" i="11"/>
  <c r="B28" i="11"/>
  <c r="B30" i="11"/>
  <c r="B32" i="11"/>
  <c r="B34" i="11"/>
  <c r="B36" i="11"/>
  <c r="B38" i="11"/>
  <c r="B40" i="11"/>
  <c r="B42" i="11"/>
  <c r="B44" i="11"/>
  <c r="B46" i="11"/>
  <c r="B48" i="11"/>
  <c r="B50" i="11"/>
  <c r="B52" i="11"/>
  <c r="B54" i="11"/>
  <c r="B56" i="11"/>
  <c r="B58" i="11"/>
  <c r="B60" i="11"/>
  <c r="B62" i="11"/>
  <c r="B64" i="11"/>
  <c r="B66" i="11"/>
  <c r="B68" i="11"/>
  <c r="B70" i="11"/>
  <c r="B72" i="11"/>
  <c r="B74" i="11"/>
  <c r="B76" i="11"/>
  <c r="B78" i="11"/>
  <c r="B80" i="11"/>
  <c r="B82" i="11"/>
  <c r="B84" i="11"/>
  <c r="B86" i="11"/>
  <c r="B88" i="11"/>
  <c r="B90" i="11"/>
  <c r="B92" i="11"/>
  <c r="B94" i="11"/>
  <c r="B96" i="11"/>
  <c r="B98" i="11"/>
  <c r="B100" i="11"/>
  <c r="B102" i="11"/>
  <c r="B5" i="11"/>
  <c r="B103" i="9"/>
  <c r="B7" i="9"/>
  <c r="B9" i="9"/>
  <c r="B11" i="9"/>
  <c r="B13" i="9"/>
  <c r="B15" i="9"/>
  <c r="B17" i="9"/>
  <c r="B19" i="9"/>
  <c r="B21" i="9"/>
  <c r="B23" i="9"/>
  <c r="B25" i="9"/>
  <c r="B27" i="9"/>
  <c r="B29" i="9"/>
  <c r="B31" i="9"/>
  <c r="B33" i="9"/>
  <c r="B35" i="9"/>
  <c r="B37" i="9"/>
  <c r="B39" i="9"/>
  <c r="B41" i="9"/>
  <c r="B43" i="9"/>
  <c r="B45" i="9"/>
  <c r="B47" i="9"/>
  <c r="B49" i="9"/>
  <c r="B51" i="9"/>
  <c r="B53" i="9"/>
  <c r="B55" i="9"/>
  <c r="B57" i="9"/>
  <c r="B59" i="9"/>
  <c r="B61" i="9"/>
  <c r="B63" i="9"/>
  <c r="B65" i="9"/>
  <c r="B67" i="9"/>
  <c r="B69" i="9"/>
  <c r="B71" i="9"/>
  <c r="B73" i="9"/>
  <c r="B75" i="9"/>
  <c r="B77" i="9"/>
  <c r="B79" i="9"/>
  <c r="B81" i="9"/>
  <c r="B83" i="9"/>
  <c r="B85" i="9"/>
  <c r="B87" i="9"/>
  <c r="B89" i="9"/>
  <c r="B91" i="9"/>
  <c r="B93" i="9"/>
  <c r="B95" i="9"/>
  <c r="B97" i="9"/>
  <c r="B99" i="9"/>
  <c r="B101" i="9"/>
  <c r="B4" i="9"/>
  <c r="B6" i="9"/>
  <c r="B8" i="9"/>
  <c r="B10" i="9"/>
  <c r="B12" i="9"/>
  <c r="B14" i="9"/>
  <c r="B16" i="9"/>
  <c r="B18" i="9"/>
  <c r="B20" i="9"/>
  <c r="B22" i="9"/>
  <c r="B24" i="9"/>
  <c r="B26" i="9"/>
  <c r="B28" i="9"/>
  <c r="B30" i="9"/>
  <c r="B32" i="9"/>
  <c r="B34" i="9"/>
  <c r="B36" i="9"/>
  <c r="B38" i="9"/>
  <c r="B40" i="9"/>
  <c r="B42" i="9"/>
  <c r="B44" i="9"/>
  <c r="B46" i="9"/>
  <c r="B48" i="9"/>
  <c r="B50" i="9"/>
  <c r="B52" i="9"/>
  <c r="B54" i="9"/>
  <c r="B56" i="9"/>
  <c r="B58" i="9"/>
  <c r="B60" i="9"/>
  <c r="B62" i="9"/>
  <c r="B64" i="9"/>
  <c r="B66" i="9"/>
  <c r="B68" i="9"/>
  <c r="B70" i="9"/>
  <c r="B72" i="9"/>
  <c r="B74" i="9"/>
  <c r="B76" i="9"/>
  <c r="B78" i="9"/>
  <c r="B80" i="9"/>
  <c r="B82" i="9"/>
  <c r="B84" i="9"/>
  <c r="B86" i="9"/>
  <c r="B88" i="9"/>
  <c r="B90" i="9"/>
  <c r="B92" i="9"/>
  <c r="B94" i="9"/>
  <c r="B96" i="9"/>
  <c r="B98" i="9"/>
  <c r="B100" i="9"/>
  <c r="B102" i="9"/>
  <c r="B5" i="9"/>
  <c r="Y7" i="9" l="1"/>
  <c r="Y3" i="9"/>
  <c r="Y8" i="9"/>
  <c r="Y4" i="9"/>
  <c r="Y5" i="9"/>
  <c r="Y6" i="9"/>
  <c r="W30" i="9"/>
  <c r="W29" i="9"/>
  <c r="Y28" i="9"/>
  <c r="Y23" i="9"/>
  <c r="X27" i="9"/>
  <c r="W26" i="9"/>
  <c r="W22" i="9"/>
  <c r="Y21" i="9"/>
  <c r="Y20" i="9"/>
  <c r="Y19" i="9"/>
  <c r="W16" i="9"/>
  <c r="Y14" i="9"/>
  <c r="Y15" i="9"/>
  <c r="Y12" i="9"/>
  <c r="Y13" i="9"/>
  <c r="I108" i="8"/>
  <c r="N8" i="8"/>
  <c r="N4" i="8"/>
  <c r="N5" i="8"/>
  <c r="N6" i="8"/>
  <c r="N7" i="8"/>
  <c r="N3" i="8"/>
  <c r="O29" i="8"/>
  <c r="P27" i="8"/>
  <c r="O26" i="8"/>
  <c r="O22" i="8"/>
  <c r="N25" i="8"/>
  <c r="N17" i="8"/>
  <c r="N18" i="8"/>
  <c r="N24" i="8"/>
  <c r="O16" i="8"/>
  <c r="N11" i="8"/>
  <c r="X6" i="9"/>
  <c r="X7" i="9"/>
  <c r="X3" i="9"/>
  <c r="X8" i="9"/>
  <c r="X4" i="9"/>
  <c r="X5" i="9"/>
  <c r="X23" i="9"/>
  <c r="X28" i="9"/>
  <c r="W27" i="9"/>
  <c r="X21" i="9"/>
  <c r="Y25" i="9"/>
  <c r="X19" i="9"/>
  <c r="X20" i="9"/>
  <c r="Y24" i="9"/>
  <c r="Y17" i="9"/>
  <c r="Y18" i="9"/>
  <c r="X15" i="9"/>
  <c r="X14" i="9"/>
  <c r="X12" i="9"/>
  <c r="X13" i="9"/>
  <c r="Y11" i="9"/>
  <c r="K108" i="8"/>
  <c r="P6" i="8"/>
  <c r="P7" i="8"/>
  <c r="P3" i="8"/>
  <c r="P8" i="8"/>
  <c r="P4" i="8"/>
  <c r="P5" i="8"/>
  <c r="N30" i="8"/>
  <c r="N29" i="8"/>
  <c r="P23" i="8"/>
  <c r="P28" i="8"/>
  <c r="O27" i="8"/>
  <c r="N26" i="8"/>
  <c r="N22" i="8"/>
  <c r="P21" i="8"/>
  <c r="P19" i="8"/>
  <c r="P20" i="8"/>
  <c r="N16" i="8"/>
  <c r="P15" i="8"/>
  <c r="P14" i="8"/>
  <c r="P12" i="8"/>
  <c r="P13" i="8"/>
  <c r="Y30" i="9"/>
  <c r="Y29" i="9"/>
  <c r="W23" i="9"/>
  <c r="W28" i="9"/>
  <c r="Y26" i="9"/>
  <c r="Y22" i="9"/>
  <c r="W21" i="9"/>
  <c r="X25" i="9"/>
  <c r="W19" i="9"/>
  <c r="W20" i="9"/>
  <c r="X24" i="9"/>
  <c r="X17" i="9"/>
  <c r="X18" i="9"/>
  <c r="Y16" i="9"/>
  <c r="W14" i="9"/>
  <c r="W15" i="9"/>
  <c r="W12" i="9"/>
  <c r="W13" i="9"/>
  <c r="X11" i="9"/>
  <c r="T108" i="9"/>
  <c r="J108" i="8"/>
  <c r="O5" i="8"/>
  <c r="O6" i="8"/>
  <c r="O7" i="8"/>
  <c r="O3" i="8"/>
  <c r="O8" i="8"/>
  <c r="O4" i="8"/>
  <c r="O23" i="8"/>
  <c r="O28" i="8"/>
  <c r="N27" i="8"/>
  <c r="O21" i="8"/>
  <c r="P25" i="8"/>
  <c r="O19" i="8"/>
  <c r="O20" i="8"/>
  <c r="P24" i="8"/>
  <c r="P17" i="8"/>
  <c r="P18" i="8"/>
  <c r="O14" i="8"/>
  <c r="O15" i="8"/>
  <c r="O12" i="8"/>
  <c r="O13" i="8"/>
  <c r="P11" i="8"/>
  <c r="W5" i="9"/>
  <c r="W6" i="9"/>
  <c r="W7" i="9"/>
  <c r="W3" i="9"/>
  <c r="W8" i="9"/>
  <c r="W4" i="9"/>
  <c r="X29" i="9"/>
  <c r="Y27" i="9"/>
  <c r="X26" i="9"/>
  <c r="X22" i="9"/>
  <c r="W25" i="9"/>
  <c r="W18" i="9"/>
  <c r="W24" i="9"/>
  <c r="W17" i="9"/>
  <c r="X16" i="9"/>
  <c r="W11" i="9"/>
  <c r="S108" i="9"/>
  <c r="P30" i="8"/>
  <c r="P29" i="8"/>
  <c r="N23" i="8"/>
  <c r="N28" i="8"/>
  <c r="P26" i="8"/>
  <c r="P22" i="8"/>
  <c r="N21" i="8"/>
  <c r="O25" i="8"/>
  <c r="N19" i="8"/>
  <c r="N20" i="8"/>
  <c r="O18" i="8"/>
  <c r="O24" i="8"/>
  <c r="O17" i="8"/>
  <c r="P16" i="8"/>
  <c r="N14" i="8"/>
  <c r="N15" i="8"/>
  <c r="N13" i="8"/>
  <c r="N12" i="8"/>
  <c r="O11" i="8"/>
  <c r="C108" i="7"/>
  <c r="D108" i="7"/>
  <c r="E108" i="7"/>
  <c r="B103" i="7"/>
  <c r="B7" i="7"/>
  <c r="B9" i="7"/>
  <c r="B11" i="7"/>
  <c r="B13" i="7"/>
  <c r="B15" i="7"/>
  <c r="B17" i="7"/>
  <c r="B19" i="7"/>
  <c r="B21" i="7"/>
  <c r="B23" i="7"/>
  <c r="B25" i="7"/>
  <c r="B27" i="7"/>
  <c r="B29" i="7"/>
  <c r="B31" i="7"/>
  <c r="B33" i="7"/>
  <c r="B35" i="7"/>
  <c r="B37" i="7"/>
  <c r="B39" i="7"/>
  <c r="B41" i="7"/>
  <c r="B43" i="7"/>
  <c r="B45" i="7"/>
  <c r="B47" i="7"/>
  <c r="B49" i="7"/>
  <c r="B51" i="7"/>
  <c r="B53" i="7"/>
  <c r="B55" i="7"/>
  <c r="B57" i="7"/>
  <c r="B59" i="7"/>
  <c r="B61" i="7"/>
  <c r="B63" i="7"/>
  <c r="B65" i="7"/>
  <c r="B67" i="7"/>
  <c r="B69" i="7"/>
  <c r="B71" i="7"/>
  <c r="B73" i="7"/>
  <c r="B75" i="7"/>
  <c r="B77" i="7"/>
  <c r="B79" i="7"/>
  <c r="B81" i="7"/>
  <c r="B83" i="7"/>
  <c r="B85" i="7"/>
  <c r="B87" i="7"/>
  <c r="B89" i="7"/>
  <c r="B91" i="7"/>
  <c r="B93" i="7"/>
  <c r="B95" i="7"/>
  <c r="B97" i="7"/>
  <c r="B99" i="7"/>
  <c r="B101" i="7"/>
  <c r="B4" i="7"/>
  <c r="B6" i="7"/>
  <c r="B8" i="7"/>
  <c r="B10" i="7"/>
  <c r="B12" i="7"/>
  <c r="B14" i="7"/>
  <c r="B16" i="7"/>
  <c r="B18" i="7"/>
  <c r="B20" i="7"/>
  <c r="B22" i="7"/>
  <c r="B24" i="7"/>
  <c r="B26" i="7"/>
  <c r="B28" i="7"/>
  <c r="B30" i="7"/>
  <c r="B32" i="7"/>
  <c r="B34" i="7"/>
  <c r="B36" i="7"/>
  <c r="B38" i="7"/>
  <c r="B40" i="7"/>
  <c r="B42" i="7"/>
  <c r="B44" i="7"/>
  <c r="B46" i="7"/>
  <c r="B48" i="7"/>
  <c r="B50" i="7"/>
  <c r="B52" i="7"/>
  <c r="B54" i="7"/>
  <c r="B56" i="7"/>
  <c r="B58" i="7"/>
  <c r="B60" i="7"/>
  <c r="B62" i="7"/>
  <c r="B64" i="7"/>
  <c r="B66" i="7"/>
  <c r="B68" i="7"/>
  <c r="B70" i="7"/>
  <c r="B72" i="7"/>
  <c r="B74" i="7"/>
  <c r="B76" i="7"/>
  <c r="B78" i="7"/>
  <c r="B80" i="7"/>
  <c r="B82" i="7"/>
  <c r="B84" i="7"/>
  <c r="B86" i="7"/>
  <c r="B88" i="7"/>
  <c r="B90" i="7"/>
  <c r="B92" i="7"/>
  <c r="B94" i="7"/>
  <c r="B96" i="7"/>
  <c r="B98" i="7"/>
  <c r="B100" i="7"/>
  <c r="B102" i="7"/>
  <c r="B5" i="7"/>
  <c r="C108" i="5"/>
  <c r="D108" i="5"/>
  <c r="E108" i="5"/>
  <c r="F108" i="5"/>
  <c r="G108" i="5"/>
  <c r="H108" i="5"/>
  <c r="I108" i="5"/>
  <c r="J108" i="5"/>
  <c r="K108" i="5"/>
  <c r="N107" i="5"/>
  <c r="M107" i="5"/>
  <c r="L107" i="5"/>
  <c r="N106" i="5"/>
  <c r="M106" i="5"/>
  <c r="L106" i="5"/>
  <c r="N105" i="5"/>
  <c r="M105" i="5"/>
  <c r="L105" i="5"/>
  <c r="L4" i="5"/>
  <c r="Q9" i="5" s="1"/>
  <c r="M4" i="5"/>
  <c r="R9" i="5" s="1"/>
  <c r="N4" i="5"/>
  <c r="S9" i="5" s="1"/>
  <c r="L5" i="5"/>
  <c r="Q10" i="5" s="1"/>
  <c r="M5" i="5"/>
  <c r="R10" i="5" s="1"/>
  <c r="N5" i="5"/>
  <c r="S10" i="5" s="1"/>
  <c r="L6" i="5"/>
  <c r="M6" i="5"/>
  <c r="N6" i="5"/>
  <c r="L7" i="5"/>
  <c r="M7" i="5"/>
  <c r="N7" i="5"/>
  <c r="L8" i="5"/>
  <c r="M8" i="5"/>
  <c r="N8" i="5"/>
  <c r="L9" i="5"/>
  <c r="M9" i="5"/>
  <c r="N9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51" i="5"/>
  <c r="M51" i="5"/>
  <c r="N51" i="5"/>
  <c r="L52" i="5"/>
  <c r="M52" i="5"/>
  <c r="N52" i="5"/>
  <c r="L53" i="5"/>
  <c r="M53" i="5"/>
  <c r="N53" i="5"/>
  <c r="L54" i="5"/>
  <c r="M54" i="5"/>
  <c r="N54" i="5"/>
  <c r="L55" i="5"/>
  <c r="M55" i="5"/>
  <c r="N55" i="5"/>
  <c r="L56" i="5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L103" i="5"/>
  <c r="M103" i="5"/>
  <c r="R30" i="5" s="1"/>
  <c r="N103" i="5"/>
  <c r="L104" i="5"/>
  <c r="M104" i="5"/>
  <c r="N104" i="5"/>
  <c r="M3" i="5"/>
  <c r="N3" i="5"/>
  <c r="L3" i="5"/>
  <c r="L108" i="5" s="1"/>
  <c r="B103" i="5"/>
  <c r="B7" i="5"/>
  <c r="B9" i="5"/>
  <c r="B11" i="5"/>
  <c r="B13" i="5"/>
  <c r="B15" i="5"/>
  <c r="B17" i="5"/>
  <c r="B19" i="5"/>
  <c r="B21" i="5"/>
  <c r="B23" i="5"/>
  <c r="B25" i="5"/>
  <c r="B27" i="5"/>
  <c r="B29" i="5"/>
  <c r="B31" i="5"/>
  <c r="B33" i="5"/>
  <c r="B35" i="5"/>
  <c r="B37" i="5"/>
  <c r="B39" i="5"/>
  <c r="B41" i="5"/>
  <c r="B43" i="5"/>
  <c r="B45" i="5"/>
  <c r="B47" i="5"/>
  <c r="B49" i="5"/>
  <c r="B51" i="5"/>
  <c r="B53" i="5"/>
  <c r="B55" i="5"/>
  <c r="B57" i="5"/>
  <c r="B59" i="5"/>
  <c r="B61" i="5"/>
  <c r="B63" i="5"/>
  <c r="B65" i="5"/>
  <c r="B67" i="5"/>
  <c r="B69" i="5"/>
  <c r="B71" i="5"/>
  <c r="B73" i="5"/>
  <c r="B75" i="5"/>
  <c r="B77" i="5"/>
  <c r="B79" i="5"/>
  <c r="B81" i="5"/>
  <c r="B83" i="5"/>
  <c r="B85" i="5"/>
  <c r="B87" i="5"/>
  <c r="B89" i="5"/>
  <c r="B91" i="5"/>
  <c r="B93" i="5"/>
  <c r="B95" i="5"/>
  <c r="B97" i="5"/>
  <c r="B99" i="5"/>
  <c r="B101" i="5"/>
  <c r="B4" i="5"/>
  <c r="B6" i="5"/>
  <c r="B8" i="5"/>
  <c r="B10" i="5"/>
  <c r="B12" i="5"/>
  <c r="B14" i="5"/>
  <c r="B16" i="5"/>
  <c r="B18" i="5"/>
  <c r="B20" i="5"/>
  <c r="B22" i="5"/>
  <c r="B24" i="5"/>
  <c r="B26" i="5"/>
  <c r="B28" i="5"/>
  <c r="B30" i="5"/>
  <c r="B32" i="5"/>
  <c r="B34" i="5"/>
  <c r="B36" i="5"/>
  <c r="B38" i="5"/>
  <c r="B40" i="5"/>
  <c r="B42" i="5"/>
  <c r="B44" i="5"/>
  <c r="B46" i="5"/>
  <c r="B48" i="5"/>
  <c r="B50" i="5"/>
  <c r="B52" i="5"/>
  <c r="B54" i="5"/>
  <c r="B56" i="5"/>
  <c r="B58" i="5"/>
  <c r="B60" i="5"/>
  <c r="B62" i="5"/>
  <c r="B64" i="5"/>
  <c r="B66" i="5"/>
  <c r="B68" i="5"/>
  <c r="B70" i="5"/>
  <c r="B72" i="5"/>
  <c r="B74" i="5"/>
  <c r="B76" i="5"/>
  <c r="B78" i="5"/>
  <c r="B80" i="5"/>
  <c r="B82" i="5"/>
  <c r="B84" i="5"/>
  <c r="B86" i="5"/>
  <c r="B88" i="5"/>
  <c r="B90" i="5"/>
  <c r="B92" i="5"/>
  <c r="B94" i="5"/>
  <c r="B96" i="5"/>
  <c r="B98" i="5"/>
  <c r="B100" i="5"/>
  <c r="B102" i="5"/>
  <c r="B5" i="5"/>
  <c r="U108" i="4"/>
  <c r="V108" i="4"/>
  <c r="W108" i="4"/>
  <c r="AA4" i="4"/>
  <c r="AF9" i="4" s="1"/>
  <c r="AB4" i="4"/>
  <c r="AG9" i="4" s="1"/>
  <c r="AC4" i="4"/>
  <c r="AH9" i="4" s="1"/>
  <c r="AA5" i="4"/>
  <c r="AF10" i="4" s="1"/>
  <c r="AB5" i="4"/>
  <c r="AG10" i="4" s="1"/>
  <c r="AC5" i="4"/>
  <c r="AH10" i="4" s="1"/>
  <c r="AA6" i="4"/>
  <c r="AB6" i="4"/>
  <c r="AC6" i="4"/>
  <c r="AA7" i="4"/>
  <c r="AB7" i="4"/>
  <c r="AC7" i="4"/>
  <c r="AA8" i="4"/>
  <c r="AB8" i="4"/>
  <c r="AC8" i="4"/>
  <c r="AA9" i="4"/>
  <c r="AB9" i="4"/>
  <c r="AC9" i="4"/>
  <c r="AA10" i="4"/>
  <c r="AB10" i="4"/>
  <c r="AC10" i="4"/>
  <c r="AA11" i="4"/>
  <c r="AB11" i="4"/>
  <c r="AC11" i="4"/>
  <c r="AA12" i="4"/>
  <c r="AB12" i="4"/>
  <c r="AC12" i="4"/>
  <c r="AA13" i="4"/>
  <c r="AB13" i="4"/>
  <c r="AC13" i="4"/>
  <c r="AA14" i="4"/>
  <c r="AB14" i="4"/>
  <c r="AC14" i="4"/>
  <c r="AA15" i="4"/>
  <c r="AB15" i="4"/>
  <c r="AC15" i="4"/>
  <c r="AA16" i="4"/>
  <c r="AB16" i="4"/>
  <c r="AC16" i="4"/>
  <c r="AA17" i="4"/>
  <c r="AB17" i="4"/>
  <c r="AC17" i="4"/>
  <c r="AA18" i="4"/>
  <c r="AB18" i="4"/>
  <c r="AC18" i="4"/>
  <c r="AA19" i="4"/>
  <c r="AB19" i="4"/>
  <c r="AC19" i="4"/>
  <c r="AA20" i="4"/>
  <c r="AB20" i="4"/>
  <c r="AC20" i="4"/>
  <c r="AA21" i="4"/>
  <c r="AB21" i="4"/>
  <c r="AC21" i="4"/>
  <c r="AA22" i="4"/>
  <c r="AB22" i="4"/>
  <c r="AC22" i="4"/>
  <c r="AA23" i="4"/>
  <c r="AB23" i="4"/>
  <c r="AC23" i="4"/>
  <c r="AA24" i="4"/>
  <c r="AB24" i="4"/>
  <c r="AC24" i="4"/>
  <c r="AA25" i="4"/>
  <c r="AB25" i="4"/>
  <c r="AC25" i="4"/>
  <c r="AA26" i="4"/>
  <c r="AB26" i="4"/>
  <c r="AC26" i="4"/>
  <c r="AA27" i="4"/>
  <c r="AB27" i="4"/>
  <c r="AC27" i="4"/>
  <c r="AA28" i="4"/>
  <c r="AB28" i="4"/>
  <c r="AC28" i="4"/>
  <c r="AA29" i="4"/>
  <c r="AB29" i="4"/>
  <c r="AC29" i="4"/>
  <c r="AA30" i="4"/>
  <c r="AB30" i="4"/>
  <c r="AC30" i="4"/>
  <c r="AA31" i="4"/>
  <c r="AB31" i="4"/>
  <c r="AC31" i="4"/>
  <c r="AA32" i="4"/>
  <c r="AB32" i="4"/>
  <c r="AC32" i="4"/>
  <c r="AA33" i="4"/>
  <c r="AB33" i="4"/>
  <c r="AC33" i="4"/>
  <c r="AA34" i="4"/>
  <c r="AB34" i="4"/>
  <c r="AC34" i="4"/>
  <c r="AA35" i="4"/>
  <c r="AB35" i="4"/>
  <c r="AC35" i="4"/>
  <c r="AA36" i="4"/>
  <c r="AB36" i="4"/>
  <c r="AC36" i="4"/>
  <c r="AA37" i="4"/>
  <c r="AB37" i="4"/>
  <c r="AC37" i="4"/>
  <c r="AA38" i="4"/>
  <c r="AB38" i="4"/>
  <c r="AC38" i="4"/>
  <c r="AA39" i="4"/>
  <c r="AB39" i="4"/>
  <c r="AC39" i="4"/>
  <c r="AA40" i="4"/>
  <c r="AB40" i="4"/>
  <c r="AC40" i="4"/>
  <c r="AA41" i="4"/>
  <c r="AB41" i="4"/>
  <c r="AC41" i="4"/>
  <c r="AA42" i="4"/>
  <c r="AB42" i="4"/>
  <c r="AC42" i="4"/>
  <c r="AA43" i="4"/>
  <c r="AB43" i="4"/>
  <c r="AC43" i="4"/>
  <c r="AA44" i="4"/>
  <c r="AB44" i="4"/>
  <c r="AC44" i="4"/>
  <c r="AA45" i="4"/>
  <c r="AB45" i="4"/>
  <c r="AC45" i="4"/>
  <c r="AA46" i="4"/>
  <c r="AB46" i="4"/>
  <c r="AC46" i="4"/>
  <c r="AA47" i="4"/>
  <c r="AB47" i="4"/>
  <c r="AC47" i="4"/>
  <c r="AA48" i="4"/>
  <c r="AB48" i="4"/>
  <c r="AC48" i="4"/>
  <c r="AA49" i="4"/>
  <c r="AB49" i="4"/>
  <c r="AC49" i="4"/>
  <c r="AA50" i="4"/>
  <c r="AB50" i="4"/>
  <c r="AC50" i="4"/>
  <c r="AA51" i="4"/>
  <c r="AB51" i="4"/>
  <c r="AC51" i="4"/>
  <c r="AA52" i="4"/>
  <c r="AB52" i="4"/>
  <c r="AC52" i="4"/>
  <c r="AA53" i="4"/>
  <c r="AB53" i="4"/>
  <c r="AC53" i="4"/>
  <c r="AA54" i="4"/>
  <c r="AB54" i="4"/>
  <c r="AC54" i="4"/>
  <c r="AA55" i="4"/>
  <c r="AB55" i="4"/>
  <c r="AC55" i="4"/>
  <c r="AA56" i="4"/>
  <c r="AB56" i="4"/>
  <c r="AC56" i="4"/>
  <c r="AA57" i="4"/>
  <c r="AB57" i="4"/>
  <c r="AC57" i="4"/>
  <c r="AA58" i="4"/>
  <c r="AB58" i="4"/>
  <c r="AC58" i="4"/>
  <c r="AA59" i="4"/>
  <c r="AB59" i="4"/>
  <c r="AC59" i="4"/>
  <c r="AA60" i="4"/>
  <c r="AB60" i="4"/>
  <c r="AC60" i="4"/>
  <c r="AA61" i="4"/>
  <c r="AB61" i="4"/>
  <c r="AC61" i="4"/>
  <c r="AA62" i="4"/>
  <c r="AB62" i="4"/>
  <c r="AC62" i="4"/>
  <c r="AA63" i="4"/>
  <c r="AB63" i="4"/>
  <c r="AC63" i="4"/>
  <c r="AA64" i="4"/>
  <c r="AB64" i="4"/>
  <c r="AC64" i="4"/>
  <c r="AA65" i="4"/>
  <c r="AB65" i="4"/>
  <c r="AC65" i="4"/>
  <c r="AA66" i="4"/>
  <c r="AB66" i="4"/>
  <c r="AC66" i="4"/>
  <c r="AA67" i="4"/>
  <c r="AB67" i="4"/>
  <c r="AC67" i="4"/>
  <c r="AA68" i="4"/>
  <c r="AB68" i="4"/>
  <c r="AC68" i="4"/>
  <c r="AA69" i="4"/>
  <c r="AB69" i="4"/>
  <c r="AC69" i="4"/>
  <c r="AA70" i="4"/>
  <c r="AB70" i="4"/>
  <c r="AC70" i="4"/>
  <c r="AA71" i="4"/>
  <c r="AB71" i="4"/>
  <c r="AC71" i="4"/>
  <c r="AA72" i="4"/>
  <c r="AB72" i="4"/>
  <c r="AC72" i="4"/>
  <c r="AA73" i="4"/>
  <c r="AB73" i="4"/>
  <c r="AC73" i="4"/>
  <c r="AA74" i="4"/>
  <c r="AB74" i="4"/>
  <c r="AC74" i="4"/>
  <c r="AA75" i="4"/>
  <c r="AB75" i="4"/>
  <c r="AC75" i="4"/>
  <c r="AA76" i="4"/>
  <c r="AB76" i="4"/>
  <c r="AC76" i="4"/>
  <c r="AA77" i="4"/>
  <c r="AB77" i="4"/>
  <c r="AC77" i="4"/>
  <c r="AA78" i="4"/>
  <c r="AB78" i="4"/>
  <c r="AC78" i="4"/>
  <c r="AA79" i="4"/>
  <c r="AB79" i="4"/>
  <c r="AC79" i="4"/>
  <c r="AA80" i="4"/>
  <c r="AB80" i="4"/>
  <c r="AC80" i="4"/>
  <c r="AA81" i="4"/>
  <c r="AB81" i="4"/>
  <c r="AC81" i="4"/>
  <c r="AA82" i="4"/>
  <c r="AB82" i="4"/>
  <c r="AC82" i="4"/>
  <c r="AA83" i="4"/>
  <c r="AB83" i="4"/>
  <c r="AC83" i="4"/>
  <c r="AA84" i="4"/>
  <c r="AB84" i="4"/>
  <c r="AC84" i="4"/>
  <c r="AA85" i="4"/>
  <c r="AB85" i="4"/>
  <c r="AC85" i="4"/>
  <c r="AA86" i="4"/>
  <c r="AB86" i="4"/>
  <c r="AC86" i="4"/>
  <c r="AA87" i="4"/>
  <c r="AB87" i="4"/>
  <c r="AC87" i="4"/>
  <c r="AA88" i="4"/>
  <c r="AB88" i="4"/>
  <c r="AC88" i="4"/>
  <c r="AA89" i="4"/>
  <c r="AB89" i="4"/>
  <c r="AC89" i="4"/>
  <c r="AA90" i="4"/>
  <c r="AB90" i="4"/>
  <c r="AC90" i="4"/>
  <c r="AA91" i="4"/>
  <c r="AB91" i="4"/>
  <c r="AC91" i="4"/>
  <c r="AA92" i="4"/>
  <c r="AB92" i="4"/>
  <c r="AC92" i="4"/>
  <c r="AA93" i="4"/>
  <c r="AB93" i="4"/>
  <c r="AC93" i="4"/>
  <c r="AA94" i="4"/>
  <c r="AB94" i="4"/>
  <c r="AC94" i="4"/>
  <c r="AA95" i="4"/>
  <c r="AB95" i="4"/>
  <c r="AC95" i="4"/>
  <c r="AA96" i="4"/>
  <c r="AB96" i="4"/>
  <c r="AC96" i="4"/>
  <c r="AA97" i="4"/>
  <c r="AB97" i="4"/>
  <c r="AC97" i="4"/>
  <c r="AA98" i="4"/>
  <c r="AB98" i="4"/>
  <c r="AC98" i="4"/>
  <c r="AA99" i="4"/>
  <c r="AB99" i="4"/>
  <c r="AC99" i="4"/>
  <c r="AA100" i="4"/>
  <c r="AB100" i="4"/>
  <c r="AC100" i="4"/>
  <c r="AA101" i="4"/>
  <c r="AB101" i="4"/>
  <c r="AC101" i="4"/>
  <c r="AA102" i="4"/>
  <c r="AB102" i="4"/>
  <c r="AC102" i="4"/>
  <c r="AA103" i="4"/>
  <c r="AF30" i="4" s="1"/>
  <c r="AB103" i="4"/>
  <c r="AC103" i="4"/>
  <c r="AA104" i="4"/>
  <c r="AB104" i="4"/>
  <c r="AC104" i="4"/>
  <c r="AA105" i="4"/>
  <c r="AB105" i="4"/>
  <c r="AC105" i="4"/>
  <c r="AA106" i="4"/>
  <c r="AB106" i="4"/>
  <c r="AC106" i="4"/>
  <c r="AA107" i="4"/>
  <c r="AB107" i="4"/>
  <c r="AC107" i="4"/>
  <c r="AB3" i="4"/>
  <c r="AC3" i="4"/>
  <c r="AA3" i="4"/>
  <c r="R108" i="4"/>
  <c r="S108" i="4"/>
  <c r="T108" i="4"/>
  <c r="X108" i="4"/>
  <c r="Y108" i="4"/>
  <c r="Z108" i="4"/>
  <c r="O108" i="4"/>
  <c r="P108" i="4"/>
  <c r="Q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B103" i="4"/>
  <c r="B7" i="4"/>
  <c r="B9" i="4"/>
  <c r="B11" i="4"/>
  <c r="B13" i="4"/>
  <c r="B15" i="4"/>
  <c r="B17" i="4"/>
  <c r="B19" i="4"/>
  <c r="B21" i="4"/>
  <c r="B23" i="4"/>
  <c r="B25" i="4"/>
  <c r="B27" i="4"/>
  <c r="B29" i="4"/>
  <c r="B31" i="4"/>
  <c r="B33" i="4"/>
  <c r="B35" i="4"/>
  <c r="B37" i="4"/>
  <c r="B39" i="4"/>
  <c r="B41" i="4"/>
  <c r="B43" i="4"/>
  <c r="B45" i="4"/>
  <c r="B47" i="4"/>
  <c r="B49" i="4"/>
  <c r="B51" i="4"/>
  <c r="B53" i="4"/>
  <c r="B55" i="4"/>
  <c r="B57" i="4"/>
  <c r="B59" i="4"/>
  <c r="B61" i="4"/>
  <c r="B63" i="4"/>
  <c r="B65" i="4"/>
  <c r="B67" i="4"/>
  <c r="B69" i="4"/>
  <c r="B71" i="4"/>
  <c r="B73" i="4"/>
  <c r="B75" i="4"/>
  <c r="B77" i="4"/>
  <c r="B79" i="4"/>
  <c r="B81" i="4"/>
  <c r="B83" i="4"/>
  <c r="B85" i="4"/>
  <c r="B87" i="4"/>
  <c r="B89" i="4"/>
  <c r="B91" i="4"/>
  <c r="B93" i="4"/>
  <c r="B95" i="4"/>
  <c r="B97" i="4"/>
  <c r="B99" i="4"/>
  <c r="B101" i="4"/>
  <c r="B4" i="4"/>
  <c r="B6" i="4"/>
  <c r="B8" i="4"/>
  <c r="B10" i="4"/>
  <c r="B12" i="4"/>
  <c r="B14" i="4"/>
  <c r="B16" i="4"/>
  <c r="B18" i="4"/>
  <c r="B20" i="4"/>
  <c r="B22" i="4"/>
  <c r="B24" i="4"/>
  <c r="B26" i="4"/>
  <c r="B28" i="4"/>
  <c r="B30" i="4"/>
  <c r="B32" i="4"/>
  <c r="B34" i="4"/>
  <c r="B36" i="4"/>
  <c r="B38" i="4"/>
  <c r="B40" i="4"/>
  <c r="B42" i="4"/>
  <c r="B44" i="4"/>
  <c r="B46" i="4"/>
  <c r="B48" i="4"/>
  <c r="B50" i="4"/>
  <c r="B52" i="4"/>
  <c r="B54" i="4"/>
  <c r="B56" i="4"/>
  <c r="B58" i="4"/>
  <c r="B60" i="4"/>
  <c r="B62" i="4"/>
  <c r="B64" i="4"/>
  <c r="B66" i="4"/>
  <c r="B68" i="4"/>
  <c r="B70" i="4"/>
  <c r="B72" i="4"/>
  <c r="B74" i="4"/>
  <c r="B76" i="4"/>
  <c r="B78" i="4"/>
  <c r="B80" i="4"/>
  <c r="B82" i="4"/>
  <c r="B84" i="4"/>
  <c r="B86" i="4"/>
  <c r="B88" i="4"/>
  <c r="B90" i="4"/>
  <c r="B92" i="4"/>
  <c r="B94" i="4"/>
  <c r="B96" i="4"/>
  <c r="B98" i="4"/>
  <c r="B100" i="4"/>
  <c r="B102" i="4"/>
  <c r="B5" i="4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W107" i="3"/>
  <c r="V107" i="3"/>
  <c r="U107" i="3"/>
  <c r="W106" i="3"/>
  <c r="V106" i="3"/>
  <c r="U106" i="3"/>
  <c r="W105" i="3"/>
  <c r="V105" i="3"/>
  <c r="U105" i="3"/>
  <c r="U4" i="3"/>
  <c r="Z9" i="3" s="1"/>
  <c r="V4" i="3"/>
  <c r="AA9" i="3" s="1"/>
  <c r="W4" i="3"/>
  <c r="AB9" i="3" s="1"/>
  <c r="U5" i="3"/>
  <c r="Z10" i="3" s="1"/>
  <c r="V5" i="3"/>
  <c r="AA10" i="3" s="1"/>
  <c r="W5" i="3"/>
  <c r="AB10" i="3" s="1"/>
  <c r="U6" i="3"/>
  <c r="V6" i="3"/>
  <c r="W6" i="3"/>
  <c r="U7" i="3"/>
  <c r="V7" i="3"/>
  <c r="W7" i="3"/>
  <c r="U8" i="3"/>
  <c r="V8" i="3"/>
  <c r="W8" i="3"/>
  <c r="U9" i="3"/>
  <c r="V9" i="3"/>
  <c r="W9" i="3"/>
  <c r="U10" i="3"/>
  <c r="V10" i="3"/>
  <c r="W10" i="3"/>
  <c r="U11" i="3"/>
  <c r="V11" i="3"/>
  <c r="W11" i="3"/>
  <c r="U12" i="3"/>
  <c r="V12" i="3"/>
  <c r="W12" i="3"/>
  <c r="U13" i="3"/>
  <c r="V13" i="3"/>
  <c r="W13" i="3"/>
  <c r="U14" i="3"/>
  <c r="V14" i="3"/>
  <c r="W14" i="3"/>
  <c r="U15" i="3"/>
  <c r="V15" i="3"/>
  <c r="W15" i="3"/>
  <c r="U16" i="3"/>
  <c r="V16" i="3"/>
  <c r="W16" i="3"/>
  <c r="U17" i="3"/>
  <c r="V17" i="3"/>
  <c r="W17" i="3"/>
  <c r="U18" i="3"/>
  <c r="V18" i="3"/>
  <c r="W18" i="3"/>
  <c r="U19" i="3"/>
  <c r="V19" i="3"/>
  <c r="W19" i="3"/>
  <c r="U20" i="3"/>
  <c r="V20" i="3"/>
  <c r="W20" i="3"/>
  <c r="U21" i="3"/>
  <c r="V21" i="3"/>
  <c r="W21" i="3"/>
  <c r="U22" i="3"/>
  <c r="V22" i="3"/>
  <c r="W22" i="3"/>
  <c r="U23" i="3"/>
  <c r="V23" i="3"/>
  <c r="W23" i="3"/>
  <c r="U24" i="3"/>
  <c r="V24" i="3"/>
  <c r="W24" i="3"/>
  <c r="U25" i="3"/>
  <c r="V25" i="3"/>
  <c r="W25" i="3"/>
  <c r="U26" i="3"/>
  <c r="V26" i="3"/>
  <c r="W26" i="3"/>
  <c r="U27" i="3"/>
  <c r="V27" i="3"/>
  <c r="W27" i="3"/>
  <c r="U28" i="3"/>
  <c r="V28" i="3"/>
  <c r="W28" i="3"/>
  <c r="U29" i="3"/>
  <c r="V29" i="3"/>
  <c r="W29" i="3"/>
  <c r="U30" i="3"/>
  <c r="V30" i="3"/>
  <c r="W30" i="3"/>
  <c r="U31" i="3"/>
  <c r="V31" i="3"/>
  <c r="W31" i="3"/>
  <c r="U32" i="3"/>
  <c r="V32" i="3"/>
  <c r="W32" i="3"/>
  <c r="U33" i="3"/>
  <c r="V33" i="3"/>
  <c r="W33" i="3"/>
  <c r="U34" i="3"/>
  <c r="V34" i="3"/>
  <c r="W34" i="3"/>
  <c r="U35" i="3"/>
  <c r="V35" i="3"/>
  <c r="W35" i="3"/>
  <c r="U36" i="3"/>
  <c r="V36" i="3"/>
  <c r="W36" i="3"/>
  <c r="U37" i="3"/>
  <c r="V37" i="3"/>
  <c r="W37" i="3"/>
  <c r="U38" i="3"/>
  <c r="V38" i="3"/>
  <c r="W38" i="3"/>
  <c r="U39" i="3"/>
  <c r="V39" i="3"/>
  <c r="W39" i="3"/>
  <c r="U40" i="3"/>
  <c r="V40" i="3"/>
  <c r="W40" i="3"/>
  <c r="U41" i="3"/>
  <c r="V41" i="3"/>
  <c r="W41" i="3"/>
  <c r="U42" i="3"/>
  <c r="V42" i="3"/>
  <c r="W42" i="3"/>
  <c r="U43" i="3"/>
  <c r="V43" i="3"/>
  <c r="W43" i="3"/>
  <c r="U44" i="3"/>
  <c r="V44" i="3"/>
  <c r="W44" i="3"/>
  <c r="U45" i="3"/>
  <c r="V45" i="3"/>
  <c r="W45" i="3"/>
  <c r="U46" i="3"/>
  <c r="V46" i="3"/>
  <c r="W46" i="3"/>
  <c r="U47" i="3"/>
  <c r="V47" i="3"/>
  <c r="W47" i="3"/>
  <c r="U48" i="3"/>
  <c r="V48" i="3"/>
  <c r="W48" i="3"/>
  <c r="U49" i="3"/>
  <c r="V49" i="3"/>
  <c r="W49" i="3"/>
  <c r="U50" i="3"/>
  <c r="V50" i="3"/>
  <c r="W50" i="3"/>
  <c r="U51" i="3"/>
  <c r="V51" i="3"/>
  <c r="W51" i="3"/>
  <c r="U52" i="3"/>
  <c r="V52" i="3"/>
  <c r="W52" i="3"/>
  <c r="U53" i="3"/>
  <c r="V53" i="3"/>
  <c r="W53" i="3"/>
  <c r="U54" i="3"/>
  <c r="V54" i="3"/>
  <c r="W54" i="3"/>
  <c r="U55" i="3"/>
  <c r="V55" i="3"/>
  <c r="W55" i="3"/>
  <c r="U56" i="3"/>
  <c r="V56" i="3"/>
  <c r="W56" i="3"/>
  <c r="U57" i="3"/>
  <c r="V57" i="3"/>
  <c r="W57" i="3"/>
  <c r="U58" i="3"/>
  <c r="V58" i="3"/>
  <c r="W58" i="3"/>
  <c r="U59" i="3"/>
  <c r="V59" i="3"/>
  <c r="W59" i="3"/>
  <c r="U60" i="3"/>
  <c r="V60" i="3"/>
  <c r="W60" i="3"/>
  <c r="U61" i="3"/>
  <c r="V61" i="3"/>
  <c r="W61" i="3"/>
  <c r="U62" i="3"/>
  <c r="V62" i="3"/>
  <c r="W62" i="3"/>
  <c r="U63" i="3"/>
  <c r="V63" i="3"/>
  <c r="W63" i="3"/>
  <c r="U64" i="3"/>
  <c r="V64" i="3"/>
  <c r="W64" i="3"/>
  <c r="U65" i="3"/>
  <c r="V65" i="3"/>
  <c r="W65" i="3"/>
  <c r="U66" i="3"/>
  <c r="V66" i="3"/>
  <c r="W66" i="3"/>
  <c r="U67" i="3"/>
  <c r="V67" i="3"/>
  <c r="W67" i="3"/>
  <c r="U68" i="3"/>
  <c r="V68" i="3"/>
  <c r="W68" i="3"/>
  <c r="U69" i="3"/>
  <c r="V69" i="3"/>
  <c r="W69" i="3"/>
  <c r="U70" i="3"/>
  <c r="V70" i="3"/>
  <c r="W70" i="3"/>
  <c r="U71" i="3"/>
  <c r="V71" i="3"/>
  <c r="W71" i="3"/>
  <c r="U72" i="3"/>
  <c r="V72" i="3"/>
  <c r="W72" i="3"/>
  <c r="U73" i="3"/>
  <c r="V73" i="3"/>
  <c r="W73" i="3"/>
  <c r="U74" i="3"/>
  <c r="V74" i="3"/>
  <c r="W74" i="3"/>
  <c r="U75" i="3"/>
  <c r="V75" i="3"/>
  <c r="W75" i="3"/>
  <c r="U76" i="3"/>
  <c r="V76" i="3"/>
  <c r="W76" i="3"/>
  <c r="U77" i="3"/>
  <c r="V77" i="3"/>
  <c r="W77" i="3"/>
  <c r="U78" i="3"/>
  <c r="V78" i="3"/>
  <c r="W78" i="3"/>
  <c r="U79" i="3"/>
  <c r="V79" i="3"/>
  <c r="W79" i="3"/>
  <c r="U80" i="3"/>
  <c r="V80" i="3"/>
  <c r="W80" i="3"/>
  <c r="U81" i="3"/>
  <c r="V81" i="3"/>
  <c r="W81" i="3"/>
  <c r="U82" i="3"/>
  <c r="V82" i="3"/>
  <c r="W82" i="3"/>
  <c r="U83" i="3"/>
  <c r="V83" i="3"/>
  <c r="W83" i="3"/>
  <c r="U84" i="3"/>
  <c r="V84" i="3"/>
  <c r="W84" i="3"/>
  <c r="U85" i="3"/>
  <c r="V85" i="3"/>
  <c r="W85" i="3"/>
  <c r="U86" i="3"/>
  <c r="V86" i="3"/>
  <c r="W86" i="3"/>
  <c r="U87" i="3"/>
  <c r="V87" i="3"/>
  <c r="W87" i="3"/>
  <c r="U88" i="3"/>
  <c r="V88" i="3"/>
  <c r="W88" i="3"/>
  <c r="U89" i="3"/>
  <c r="V89" i="3"/>
  <c r="W89" i="3"/>
  <c r="U90" i="3"/>
  <c r="V90" i="3"/>
  <c r="W90" i="3"/>
  <c r="U91" i="3"/>
  <c r="V91" i="3"/>
  <c r="W91" i="3"/>
  <c r="U92" i="3"/>
  <c r="V92" i="3"/>
  <c r="W92" i="3"/>
  <c r="U93" i="3"/>
  <c r="V93" i="3"/>
  <c r="W93" i="3"/>
  <c r="U94" i="3"/>
  <c r="V94" i="3"/>
  <c r="W94" i="3"/>
  <c r="U95" i="3"/>
  <c r="V95" i="3"/>
  <c r="W95" i="3"/>
  <c r="U96" i="3"/>
  <c r="V96" i="3"/>
  <c r="W96" i="3"/>
  <c r="U97" i="3"/>
  <c r="V97" i="3"/>
  <c r="W97" i="3"/>
  <c r="U98" i="3"/>
  <c r="V98" i="3"/>
  <c r="W98" i="3"/>
  <c r="U99" i="3"/>
  <c r="V99" i="3"/>
  <c r="W99" i="3"/>
  <c r="U100" i="3"/>
  <c r="V100" i="3"/>
  <c r="W100" i="3"/>
  <c r="U101" i="3"/>
  <c r="V101" i="3"/>
  <c r="W101" i="3"/>
  <c r="U102" i="3"/>
  <c r="V102" i="3"/>
  <c r="W102" i="3"/>
  <c r="U103" i="3"/>
  <c r="V103" i="3"/>
  <c r="AA30" i="3" s="1"/>
  <c r="W103" i="3"/>
  <c r="U104" i="3"/>
  <c r="V104" i="3"/>
  <c r="W104" i="3"/>
  <c r="V3" i="3"/>
  <c r="W3" i="3"/>
  <c r="U3" i="3"/>
  <c r="U108" i="3" s="1"/>
  <c r="B103" i="3"/>
  <c r="B7" i="3"/>
  <c r="B9" i="3"/>
  <c r="B11" i="3"/>
  <c r="B13" i="3"/>
  <c r="B15" i="3"/>
  <c r="B17" i="3"/>
  <c r="B19" i="3"/>
  <c r="B21" i="3"/>
  <c r="B23" i="3"/>
  <c r="B25" i="3"/>
  <c r="B27" i="3"/>
  <c r="B29" i="3"/>
  <c r="B31" i="3"/>
  <c r="B33" i="3"/>
  <c r="B35" i="3"/>
  <c r="B37" i="3"/>
  <c r="B39" i="3"/>
  <c r="B41" i="3"/>
  <c r="B43" i="3"/>
  <c r="B45" i="3"/>
  <c r="B47" i="3"/>
  <c r="B49" i="3"/>
  <c r="B51" i="3"/>
  <c r="B53" i="3"/>
  <c r="B55" i="3"/>
  <c r="B57" i="3"/>
  <c r="B59" i="3"/>
  <c r="B61" i="3"/>
  <c r="B63" i="3"/>
  <c r="B65" i="3"/>
  <c r="B67" i="3"/>
  <c r="B69" i="3"/>
  <c r="B71" i="3"/>
  <c r="B73" i="3"/>
  <c r="B75" i="3"/>
  <c r="B77" i="3"/>
  <c r="B79" i="3"/>
  <c r="B81" i="3"/>
  <c r="B83" i="3"/>
  <c r="B85" i="3"/>
  <c r="B87" i="3"/>
  <c r="B89" i="3"/>
  <c r="B91" i="3"/>
  <c r="B93" i="3"/>
  <c r="B95" i="3"/>
  <c r="B97" i="3"/>
  <c r="B99" i="3"/>
  <c r="B101" i="3"/>
  <c r="B4" i="3"/>
  <c r="B6" i="3"/>
  <c r="B8" i="3"/>
  <c r="B10" i="3"/>
  <c r="B12" i="3"/>
  <c r="B14" i="3"/>
  <c r="B16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46" i="3"/>
  <c r="B48" i="3"/>
  <c r="B50" i="3"/>
  <c r="B52" i="3"/>
  <c r="B54" i="3"/>
  <c r="B56" i="3"/>
  <c r="B58" i="3"/>
  <c r="B60" i="3"/>
  <c r="B62" i="3"/>
  <c r="B64" i="3"/>
  <c r="B66" i="3"/>
  <c r="B68" i="3"/>
  <c r="B70" i="3"/>
  <c r="B72" i="3"/>
  <c r="B74" i="3"/>
  <c r="B76" i="3"/>
  <c r="B78" i="3"/>
  <c r="B80" i="3"/>
  <c r="B82" i="3"/>
  <c r="B84" i="3"/>
  <c r="B86" i="3"/>
  <c r="B88" i="3"/>
  <c r="B90" i="3"/>
  <c r="B92" i="3"/>
  <c r="B94" i="3"/>
  <c r="B96" i="3"/>
  <c r="B98" i="3"/>
  <c r="B100" i="3"/>
  <c r="B102" i="3"/>
  <c r="B5" i="3"/>
  <c r="C108" i="2"/>
  <c r="D108" i="2"/>
  <c r="E108" i="2"/>
  <c r="F108" i="2"/>
  <c r="G108" i="2"/>
  <c r="H108" i="2"/>
  <c r="I108" i="2"/>
  <c r="J108" i="2"/>
  <c r="K108" i="2"/>
  <c r="N107" i="2"/>
  <c r="M107" i="2"/>
  <c r="L107" i="2"/>
  <c r="N106" i="2"/>
  <c r="M106" i="2"/>
  <c r="L106" i="2"/>
  <c r="N105" i="2"/>
  <c r="M105" i="2"/>
  <c r="L105" i="2"/>
  <c r="L4" i="2"/>
  <c r="M4" i="2"/>
  <c r="N4" i="2"/>
  <c r="L5" i="2"/>
  <c r="M5" i="2"/>
  <c r="N5" i="2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L65" i="2"/>
  <c r="M65" i="2"/>
  <c r="N65" i="2"/>
  <c r="L66" i="2"/>
  <c r="M66" i="2"/>
  <c r="N66" i="2"/>
  <c r="L67" i="2"/>
  <c r="M67" i="2"/>
  <c r="N67" i="2"/>
  <c r="L68" i="2"/>
  <c r="M68" i="2"/>
  <c r="N68" i="2"/>
  <c r="L69" i="2"/>
  <c r="M69" i="2"/>
  <c r="N69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6" i="2"/>
  <c r="M76" i="2"/>
  <c r="N76" i="2"/>
  <c r="L77" i="2"/>
  <c r="M77" i="2"/>
  <c r="N77" i="2"/>
  <c r="L78" i="2"/>
  <c r="M78" i="2"/>
  <c r="N78" i="2"/>
  <c r="L79" i="2"/>
  <c r="M79" i="2"/>
  <c r="N79" i="2"/>
  <c r="L80" i="2"/>
  <c r="M80" i="2"/>
  <c r="N80" i="2"/>
  <c r="L81" i="2"/>
  <c r="M81" i="2"/>
  <c r="N81" i="2"/>
  <c r="L82" i="2"/>
  <c r="M82" i="2"/>
  <c r="N82" i="2"/>
  <c r="L83" i="2"/>
  <c r="M83" i="2"/>
  <c r="N83" i="2"/>
  <c r="L84" i="2"/>
  <c r="M84" i="2"/>
  <c r="N84" i="2"/>
  <c r="L85" i="2"/>
  <c r="M85" i="2"/>
  <c r="N85" i="2"/>
  <c r="L86" i="2"/>
  <c r="M86" i="2"/>
  <c r="N86" i="2"/>
  <c r="L87" i="2"/>
  <c r="M87" i="2"/>
  <c r="N87" i="2"/>
  <c r="L88" i="2"/>
  <c r="M88" i="2"/>
  <c r="N88" i="2"/>
  <c r="L89" i="2"/>
  <c r="M89" i="2"/>
  <c r="N89" i="2"/>
  <c r="L90" i="2"/>
  <c r="M90" i="2"/>
  <c r="N90" i="2"/>
  <c r="L91" i="2"/>
  <c r="M91" i="2"/>
  <c r="N91" i="2"/>
  <c r="L92" i="2"/>
  <c r="M92" i="2"/>
  <c r="N92" i="2"/>
  <c r="L93" i="2"/>
  <c r="M93" i="2"/>
  <c r="N93" i="2"/>
  <c r="L94" i="2"/>
  <c r="M94" i="2"/>
  <c r="N94" i="2"/>
  <c r="L95" i="2"/>
  <c r="M95" i="2"/>
  <c r="N95" i="2"/>
  <c r="L96" i="2"/>
  <c r="M96" i="2"/>
  <c r="N96" i="2"/>
  <c r="L97" i="2"/>
  <c r="M97" i="2"/>
  <c r="N97" i="2"/>
  <c r="L98" i="2"/>
  <c r="M98" i="2"/>
  <c r="N98" i="2"/>
  <c r="L99" i="2"/>
  <c r="M99" i="2"/>
  <c r="N99" i="2"/>
  <c r="L100" i="2"/>
  <c r="M100" i="2"/>
  <c r="N100" i="2"/>
  <c r="L101" i="2"/>
  <c r="M101" i="2"/>
  <c r="N101" i="2"/>
  <c r="L102" i="2"/>
  <c r="M102" i="2"/>
  <c r="N102" i="2"/>
  <c r="L103" i="2"/>
  <c r="M103" i="2"/>
  <c r="N103" i="2"/>
  <c r="L104" i="2"/>
  <c r="M104" i="2"/>
  <c r="N104" i="2"/>
  <c r="M3" i="2"/>
  <c r="N3" i="2"/>
  <c r="L3" i="2"/>
  <c r="B5" i="2"/>
  <c r="B103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B63" i="2"/>
  <c r="B65" i="2"/>
  <c r="B67" i="2"/>
  <c r="B69" i="2"/>
  <c r="B71" i="2"/>
  <c r="B73" i="2"/>
  <c r="B75" i="2"/>
  <c r="B77" i="2"/>
  <c r="B79" i="2"/>
  <c r="B81" i="2"/>
  <c r="B83" i="2"/>
  <c r="B85" i="2"/>
  <c r="B87" i="2"/>
  <c r="B89" i="2"/>
  <c r="B91" i="2"/>
  <c r="B93" i="2"/>
  <c r="B95" i="2"/>
  <c r="B97" i="2"/>
  <c r="B99" i="2"/>
  <c r="B101" i="2"/>
  <c r="B4" i="2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B40" i="2"/>
  <c r="B42" i="2"/>
  <c r="B44" i="2"/>
  <c r="B46" i="2"/>
  <c r="B48" i="2"/>
  <c r="B50" i="2"/>
  <c r="B52" i="2"/>
  <c r="B54" i="2"/>
  <c r="B56" i="2"/>
  <c r="B58" i="2"/>
  <c r="B60" i="2"/>
  <c r="B62" i="2"/>
  <c r="B64" i="2"/>
  <c r="B66" i="2"/>
  <c r="B68" i="2"/>
  <c r="B70" i="2"/>
  <c r="B72" i="2"/>
  <c r="B74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C108" i="1"/>
  <c r="D108" i="1"/>
  <c r="E108" i="1"/>
  <c r="F108" i="1"/>
  <c r="G108" i="1"/>
  <c r="H108" i="1"/>
  <c r="I108" i="1"/>
  <c r="J108" i="1"/>
  <c r="K108" i="1"/>
  <c r="L4" i="1"/>
  <c r="M4" i="1"/>
  <c r="N4" i="1"/>
  <c r="L5" i="1"/>
  <c r="M5" i="1"/>
  <c r="N5" i="1"/>
  <c r="L6" i="1"/>
  <c r="M6" i="1"/>
  <c r="N6" i="1"/>
  <c r="L7" i="1"/>
  <c r="I7" i="12" s="1"/>
  <c r="M7" i="1"/>
  <c r="J7" i="12" s="1"/>
  <c r="N7" i="1"/>
  <c r="K7" i="12" s="1"/>
  <c r="L8" i="1"/>
  <c r="I8" i="12" s="1"/>
  <c r="M8" i="1"/>
  <c r="J8" i="12" s="1"/>
  <c r="N8" i="1"/>
  <c r="K8" i="12" s="1"/>
  <c r="L9" i="1"/>
  <c r="M9" i="1"/>
  <c r="N9" i="1"/>
  <c r="L10" i="1"/>
  <c r="I10" i="12" s="1"/>
  <c r="M10" i="1"/>
  <c r="J10" i="12" s="1"/>
  <c r="N10" i="1"/>
  <c r="K10" i="12" s="1"/>
  <c r="L11" i="1"/>
  <c r="I11" i="12" s="1"/>
  <c r="M11" i="1"/>
  <c r="J11" i="12" s="1"/>
  <c r="N11" i="1"/>
  <c r="K11" i="12" s="1"/>
  <c r="L12" i="1"/>
  <c r="I12" i="12" s="1"/>
  <c r="M12" i="1"/>
  <c r="J12" i="12" s="1"/>
  <c r="N12" i="1"/>
  <c r="K12" i="12" s="1"/>
  <c r="L13" i="1"/>
  <c r="M13" i="1"/>
  <c r="N13" i="1"/>
  <c r="L14" i="1"/>
  <c r="I14" i="12" s="1"/>
  <c r="M14" i="1"/>
  <c r="J14" i="12" s="1"/>
  <c r="N14" i="1"/>
  <c r="K14" i="12" s="1"/>
  <c r="L15" i="1"/>
  <c r="M15" i="1"/>
  <c r="N15" i="1"/>
  <c r="L16" i="1"/>
  <c r="I16" i="12" s="1"/>
  <c r="M16" i="1"/>
  <c r="J16" i="12" s="1"/>
  <c r="N16" i="1"/>
  <c r="K16" i="12" s="1"/>
  <c r="L17" i="1"/>
  <c r="I17" i="12" s="1"/>
  <c r="M17" i="1"/>
  <c r="J17" i="12" s="1"/>
  <c r="N17" i="1"/>
  <c r="K17" i="12" s="1"/>
  <c r="L18" i="1"/>
  <c r="M18" i="1"/>
  <c r="N18" i="1"/>
  <c r="L19" i="1"/>
  <c r="I19" i="12" s="1"/>
  <c r="M19" i="1"/>
  <c r="J19" i="12" s="1"/>
  <c r="N19" i="1"/>
  <c r="K19" i="12" s="1"/>
  <c r="L20" i="1"/>
  <c r="I20" i="12" s="1"/>
  <c r="M20" i="1"/>
  <c r="J20" i="12" s="1"/>
  <c r="N20" i="1"/>
  <c r="K20" i="12" s="1"/>
  <c r="L21" i="1"/>
  <c r="I21" i="12" s="1"/>
  <c r="M21" i="1"/>
  <c r="J21" i="12" s="1"/>
  <c r="N21" i="1"/>
  <c r="K21" i="12" s="1"/>
  <c r="L22" i="1"/>
  <c r="I22" i="12" s="1"/>
  <c r="M22" i="1"/>
  <c r="J22" i="12" s="1"/>
  <c r="N22" i="1"/>
  <c r="K22" i="12" s="1"/>
  <c r="L23" i="1"/>
  <c r="I23" i="12" s="1"/>
  <c r="M23" i="1"/>
  <c r="J23" i="12" s="1"/>
  <c r="N23" i="1"/>
  <c r="K23" i="12" s="1"/>
  <c r="L24" i="1"/>
  <c r="I24" i="12" s="1"/>
  <c r="M24" i="1"/>
  <c r="J24" i="12" s="1"/>
  <c r="N24" i="1"/>
  <c r="K24" i="12" s="1"/>
  <c r="L25" i="1"/>
  <c r="I25" i="12" s="1"/>
  <c r="M25" i="1"/>
  <c r="J25" i="12" s="1"/>
  <c r="N25" i="1"/>
  <c r="K25" i="12" s="1"/>
  <c r="L26" i="1"/>
  <c r="I26" i="12" s="1"/>
  <c r="M26" i="1"/>
  <c r="J26" i="12" s="1"/>
  <c r="N26" i="1"/>
  <c r="K26" i="12" s="1"/>
  <c r="L27" i="1"/>
  <c r="I27" i="12" s="1"/>
  <c r="M27" i="1"/>
  <c r="J27" i="12" s="1"/>
  <c r="N27" i="1"/>
  <c r="K27" i="12" s="1"/>
  <c r="L28" i="1"/>
  <c r="I28" i="12" s="1"/>
  <c r="M28" i="1"/>
  <c r="J28" i="12" s="1"/>
  <c r="N28" i="1"/>
  <c r="K28" i="12" s="1"/>
  <c r="L29" i="1"/>
  <c r="I29" i="12" s="1"/>
  <c r="M29" i="1"/>
  <c r="J29" i="12" s="1"/>
  <c r="N29" i="1"/>
  <c r="K29" i="12" s="1"/>
  <c r="L30" i="1"/>
  <c r="I30" i="12" s="1"/>
  <c r="M30" i="1"/>
  <c r="J30" i="12" s="1"/>
  <c r="N30" i="1"/>
  <c r="K30" i="12" s="1"/>
  <c r="L31" i="1"/>
  <c r="I31" i="12" s="1"/>
  <c r="M31" i="1"/>
  <c r="J31" i="12" s="1"/>
  <c r="N31" i="1"/>
  <c r="K31" i="12" s="1"/>
  <c r="L32" i="1"/>
  <c r="I32" i="12" s="1"/>
  <c r="M32" i="1"/>
  <c r="J32" i="12" s="1"/>
  <c r="N32" i="1"/>
  <c r="K32" i="12" s="1"/>
  <c r="L33" i="1"/>
  <c r="M33" i="1"/>
  <c r="N33" i="1"/>
  <c r="L34" i="1"/>
  <c r="I34" i="12" s="1"/>
  <c r="M34" i="1"/>
  <c r="J34" i="12" s="1"/>
  <c r="N34" i="1"/>
  <c r="K34" i="12" s="1"/>
  <c r="L35" i="1"/>
  <c r="I35" i="12" s="1"/>
  <c r="M35" i="1"/>
  <c r="J35" i="12" s="1"/>
  <c r="N35" i="1"/>
  <c r="K35" i="12" s="1"/>
  <c r="L36" i="1"/>
  <c r="I36" i="12" s="1"/>
  <c r="M36" i="1"/>
  <c r="J36" i="12" s="1"/>
  <c r="N36" i="1"/>
  <c r="K36" i="12" s="1"/>
  <c r="L37" i="1"/>
  <c r="I37" i="12" s="1"/>
  <c r="M37" i="1"/>
  <c r="J37" i="12" s="1"/>
  <c r="N37" i="1"/>
  <c r="K37" i="12" s="1"/>
  <c r="L38" i="1"/>
  <c r="M38" i="1"/>
  <c r="N38" i="1"/>
  <c r="L39" i="1"/>
  <c r="I39" i="12" s="1"/>
  <c r="M39" i="1"/>
  <c r="J39" i="12" s="1"/>
  <c r="N39" i="1"/>
  <c r="K39" i="12" s="1"/>
  <c r="L40" i="1"/>
  <c r="I40" i="12" s="1"/>
  <c r="M40" i="1"/>
  <c r="J40" i="12" s="1"/>
  <c r="N40" i="1"/>
  <c r="K40" i="12" s="1"/>
  <c r="L41" i="1"/>
  <c r="I41" i="12" s="1"/>
  <c r="M41" i="1"/>
  <c r="J41" i="12" s="1"/>
  <c r="N41" i="1"/>
  <c r="K41" i="12" s="1"/>
  <c r="L42" i="1"/>
  <c r="I42" i="12" s="1"/>
  <c r="M42" i="1"/>
  <c r="J42" i="12" s="1"/>
  <c r="N42" i="1"/>
  <c r="K42" i="12" s="1"/>
  <c r="L43" i="1"/>
  <c r="I43" i="12" s="1"/>
  <c r="M43" i="1"/>
  <c r="J43" i="12" s="1"/>
  <c r="N43" i="1"/>
  <c r="K43" i="12" s="1"/>
  <c r="L44" i="1"/>
  <c r="I44" i="12" s="1"/>
  <c r="M44" i="1"/>
  <c r="J44" i="12" s="1"/>
  <c r="N44" i="1"/>
  <c r="K44" i="12" s="1"/>
  <c r="L45" i="1"/>
  <c r="I45" i="12" s="1"/>
  <c r="M45" i="1"/>
  <c r="J45" i="12" s="1"/>
  <c r="N45" i="1"/>
  <c r="K45" i="12" s="1"/>
  <c r="L46" i="1"/>
  <c r="I46" i="12" s="1"/>
  <c r="M46" i="1"/>
  <c r="J46" i="12" s="1"/>
  <c r="N46" i="1"/>
  <c r="K46" i="12" s="1"/>
  <c r="L47" i="1"/>
  <c r="I47" i="12" s="1"/>
  <c r="M47" i="1"/>
  <c r="J47" i="12" s="1"/>
  <c r="N47" i="1"/>
  <c r="K47" i="12" s="1"/>
  <c r="L48" i="1"/>
  <c r="I48" i="12" s="1"/>
  <c r="M48" i="1"/>
  <c r="J48" i="12" s="1"/>
  <c r="N48" i="1"/>
  <c r="K48" i="12" s="1"/>
  <c r="L49" i="1"/>
  <c r="I49" i="12" s="1"/>
  <c r="M49" i="1"/>
  <c r="J49" i="12" s="1"/>
  <c r="N49" i="1"/>
  <c r="K49" i="12" s="1"/>
  <c r="L50" i="1"/>
  <c r="I50" i="12" s="1"/>
  <c r="M50" i="1"/>
  <c r="J50" i="12" s="1"/>
  <c r="N50" i="1"/>
  <c r="K50" i="12" s="1"/>
  <c r="L51" i="1"/>
  <c r="I51" i="12" s="1"/>
  <c r="M51" i="1"/>
  <c r="J51" i="12" s="1"/>
  <c r="N51" i="1"/>
  <c r="K51" i="12" s="1"/>
  <c r="L52" i="1"/>
  <c r="I52" i="12" s="1"/>
  <c r="M52" i="1"/>
  <c r="J52" i="12" s="1"/>
  <c r="N52" i="1"/>
  <c r="K52" i="12" s="1"/>
  <c r="L53" i="1"/>
  <c r="M53" i="1"/>
  <c r="N53" i="1"/>
  <c r="L54" i="1"/>
  <c r="I54" i="12" s="1"/>
  <c r="M54" i="1"/>
  <c r="J54" i="12" s="1"/>
  <c r="N54" i="1"/>
  <c r="K54" i="12" s="1"/>
  <c r="L55" i="1"/>
  <c r="I55" i="12" s="1"/>
  <c r="M55" i="1"/>
  <c r="J55" i="12" s="1"/>
  <c r="N55" i="1"/>
  <c r="K55" i="12" s="1"/>
  <c r="L56" i="1"/>
  <c r="I56" i="12" s="1"/>
  <c r="M56" i="1"/>
  <c r="J56" i="12" s="1"/>
  <c r="N56" i="1"/>
  <c r="K56" i="12" s="1"/>
  <c r="L57" i="1"/>
  <c r="I57" i="12" s="1"/>
  <c r="M57" i="1"/>
  <c r="J57" i="12" s="1"/>
  <c r="N57" i="1"/>
  <c r="K57" i="12" s="1"/>
  <c r="L58" i="1"/>
  <c r="I58" i="12" s="1"/>
  <c r="M58" i="1"/>
  <c r="J58" i="12" s="1"/>
  <c r="N58" i="1"/>
  <c r="K58" i="12" s="1"/>
  <c r="L59" i="1"/>
  <c r="I59" i="12" s="1"/>
  <c r="M59" i="1"/>
  <c r="J59" i="12" s="1"/>
  <c r="N59" i="1"/>
  <c r="K59" i="12" s="1"/>
  <c r="L60" i="1"/>
  <c r="I60" i="12" s="1"/>
  <c r="M60" i="1"/>
  <c r="J60" i="12" s="1"/>
  <c r="N60" i="1"/>
  <c r="K60" i="12" s="1"/>
  <c r="L61" i="1"/>
  <c r="I61" i="12" s="1"/>
  <c r="M61" i="1"/>
  <c r="J61" i="12" s="1"/>
  <c r="N61" i="1"/>
  <c r="K61" i="12" s="1"/>
  <c r="L62" i="1"/>
  <c r="I62" i="12" s="1"/>
  <c r="M62" i="1"/>
  <c r="J62" i="12" s="1"/>
  <c r="N62" i="1"/>
  <c r="K62" i="12" s="1"/>
  <c r="L63" i="1"/>
  <c r="M63" i="1"/>
  <c r="N63" i="1"/>
  <c r="L64" i="1"/>
  <c r="I64" i="12" s="1"/>
  <c r="M64" i="1"/>
  <c r="J64" i="12" s="1"/>
  <c r="N64" i="1"/>
  <c r="K64" i="12" s="1"/>
  <c r="L65" i="1"/>
  <c r="I65" i="12" s="1"/>
  <c r="M65" i="1"/>
  <c r="J65" i="12" s="1"/>
  <c r="N65" i="1"/>
  <c r="K65" i="12" s="1"/>
  <c r="L66" i="1"/>
  <c r="I66" i="12" s="1"/>
  <c r="M66" i="1"/>
  <c r="J66" i="12" s="1"/>
  <c r="N66" i="1"/>
  <c r="K66" i="12" s="1"/>
  <c r="L67" i="1"/>
  <c r="I67" i="12" s="1"/>
  <c r="M67" i="1"/>
  <c r="J67" i="12" s="1"/>
  <c r="N67" i="1"/>
  <c r="K67" i="12" s="1"/>
  <c r="L68" i="1"/>
  <c r="M68" i="1"/>
  <c r="N68" i="1"/>
  <c r="L69" i="1"/>
  <c r="I69" i="12" s="1"/>
  <c r="M69" i="1"/>
  <c r="J69" i="12" s="1"/>
  <c r="N69" i="1"/>
  <c r="K69" i="12" s="1"/>
  <c r="L70" i="1"/>
  <c r="I70" i="12" s="1"/>
  <c r="M70" i="1"/>
  <c r="J70" i="12" s="1"/>
  <c r="N70" i="1"/>
  <c r="K70" i="12" s="1"/>
  <c r="L71" i="1"/>
  <c r="I71" i="12" s="1"/>
  <c r="M71" i="1"/>
  <c r="J71" i="12" s="1"/>
  <c r="N71" i="1"/>
  <c r="K71" i="12" s="1"/>
  <c r="L72" i="1"/>
  <c r="I72" i="12" s="1"/>
  <c r="M72" i="1"/>
  <c r="J72" i="12" s="1"/>
  <c r="N72" i="1"/>
  <c r="K72" i="12" s="1"/>
  <c r="L73" i="1"/>
  <c r="M73" i="1"/>
  <c r="N73" i="1"/>
  <c r="L74" i="1"/>
  <c r="I74" i="12" s="1"/>
  <c r="M74" i="1"/>
  <c r="J74" i="12" s="1"/>
  <c r="N74" i="1"/>
  <c r="K74" i="12" s="1"/>
  <c r="L75" i="1"/>
  <c r="I75" i="12" s="1"/>
  <c r="M75" i="1"/>
  <c r="J75" i="12" s="1"/>
  <c r="N75" i="1"/>
  <c r="K75" i="12" s="1"/>
  <c r="L76" i="1"/>
  <c r="I76" i="12" s="1"/>
  <c r="M76" i="1"/>
  <c r="J76" i="12" s="1"/>
  <c r="N76" i="1"/>
  <c r="K76" i="12" s="1"/>
  <c r="L77" i="1"/>
  <c r="I77" i="12" s="1"/>
  <c r="M77" i="1"/>
  <c r="J77" i="12" s="1"/>
  <c r="N77" i="1"/>
  <c r="K77" i="12" s="1"/>
  <c r="L78" i="1"/>
  <c r="I78" i="12" s="1"/>
  <c r="M78" i="1"/>
  <c r="J78" i="12" s="1"/>
  <c r="N78" i="1"/>
  <c r="K78" i="12" s="1"/>
  <c r="L79" i="1"/>
  <c r="I79" i="12" s="1"/>
  <c r="M79" i="1"/>
  <c r="J79" i="12" s="1"/>
  <c r="N79" i="1"/>
  <c r="K79" i="12" s="1"/>
  <c r="L80" i="1"/>
  <c r="I80" i="12" s="1"/>
  <c r="M80" i="1"/>
  <c r="J80" i="12" s="1"/>
  <c r="N80" i="1"/>
  <c r="K80" i="12" s="1"/>
  <c r="L81" i="1"/>
  <c r="I81" i="12" s="1"/>
  <c r="M81" i="1"/>
  <c r="J81" i="12" s="1"/>
  <c r="N81" i="1"/>
  <c r="K81" i="12" s="1"/>
  <c r="L82" i="1"/>
  <c r="I82" i="12" s="1"/>
  <c r="M82" i="1"/>
  <c r="J82" i="12" s="1"/>
  <c r="N82" i="1"/>
  <c r="K82" i="12" s="1"/>
  <c r="L83" i="1"/>
  <c r="M83" i="1"/>
  <c r="N83" i="1"/>
  <c r="L84" i="1"/>
  <c r="I84" i="12" s="1"/>
  <c r="M84" i="1"/>
  <c r="J84" i="12" s="1"/>
  <c r="N84" i="1"/>
  <c r="K84" i="12" s="1"/>
  <c r="L85" i="1"/>
  <c r="I85" i="12" s="1"/>
  <c r="M85" i="1"/>
  <c r="J85" i="12" s="1"/>
  <c r="N85" i="1"/>
  <c r="K85" i="12" s="1"/>
  <c r="L86" i="1"/>
  <c r="I86" i="12" s="1"/>
  <c r="M86" i="1"/>
  <c r="J86" i="12" s="1"/>
  <c r="N86" i="1"/>
  <c r="K86" i="12" s="1"/>
  <c r="L87" i="1"/>
  <c r="I87" i="12" s="1"/>
  <c r="M87" i="1"/>
  <c r="J87" i="12" s="1"/>
  <c r="N87" i="1"/>
  <c r="K87" i="12" s="1"/>
  <c r="L88" i="1"/>
  <c r="I88" i="12" s="1"/>
  <c r="M88" i="1"/>
  <c r="J88" i="12" s="1"/>
  <c r="N88" i="1"/>
  <c r="K88" i="12" s="1"/>
  <c r="L89" i="1"/>
  <c r="I89" i="12" s="1"/>
  <c r="M89" i="1"/>
  <c r="J89" i="12" s="1"/>
  <c r="N89" i="1"/>
  <c r="K89" i="12" s="1"/>
  <c r="L90" i="1"/>
  <c r="I90" i="12" s="1"/>
  <c r="M90" i="1"/>
  <c r="J90" i="12" s="1"/>
  <c r="N90" i="1"/>
  <c r="K90" i="12" s="1"/>
  <c r="L91" i="1"/>
  <c r="I91" i="12" s="1"/>
  <c r="M91" i="1"/>
  <c r="J91" i="12" s="1"/>
  <c r="N91" i="1"/>
  <c r="K91" i="12" s="1"/>
  <c r="L92" i="1"/>
  <c r="I92" i="12" s="1"/>
  <c r="M92" i="1"/>
  <c r="J92" i="12" s="1"/>
  <c r="N92" i="1"/>
  <c r="K92" i="12" s="1"/>
  <c r="L93" i="1"/>
  <c r="I93" i="12" s="1"/>
  <c r="M93" i="1"/>
  <c r="J93" i="12" s="1"/>
  <c r="N93" i="1"/>
  <c r="K93" i="12" s="1"/>
  <c r="L94" i="1"/>
  <c r="I94" i="12" s="1"/>
  <c r="M94" i="1"/>
  <c r="J94" i="12" s="1"/>
  <c r="N94" i="1"/>
  <c r="K94" i="12" s="1"/>
  <c r="L95" i="1"/>
  <c r="I95" i="12" s="1"/>
  <c r="M95" i="1"/>
  <c r="J95" i="12" s="1"/>
  <c r="N95" i="1"/>
  <c r="K95" i="12" s="1"/>
  <c r="L96" i="1"/>
  <c r="I96" i="12" s="1"/>
  <c r="M96" i="1"/>
  <c r="J96" i="12" s="1"/>
  <c r="N96" i="1"/>
  <c r="K96" i="12" s="1"/>
  <c r="L97" i="1"/>
  <c r="I97" i="12" s="1"/>
  <c r="M97" i="1"/>
  <c r="J97" i="12" s="1"/>
  <c r="N97" i="1"/>
  <c r="K97" i="12" s="1"/>
  <c r="L98" i="1"/>
  <c r="I98" i="12" s="1"/>
  <c r="M98" i="1"/>
  <c r="J98" i="12" s="1"/>
  <c r="N98" i="1"/>
  <c r="K98" i="12" s="1"/>
  <c r="L99" i="1"/>
  <c r="I99" i="12" s="1"/>
  <c r="M99" i="1"/>
  <c r="J99" i="12" s="1"/>
  <c r="N99" i="1"/>
  <c r="K99" i="12" s="1"/>
  <c r="L100" i="1"/>
  <c r="I100" i="12" s="1"/>
  <c r="M100" i="1"/>
  <c r="J100" i="12" s="1"/>
  <c r="N100" i="1"/>
  <c r="K100" i="12" s="1"/>
  <c r="L101" i="1"/>
  <c r="I101" i="12" s="1"/>
  <c r="M101" i="1"/>
  <c r="J101" i="12" s="1"/>
  <c r="N101" i="1"/>
  <c r="K101" i="12" s="1"/>
  <c r="L102" i="1"/>
  <c r="I102" i="12" s="1"/>
  <c r="M102" i="1"/>
  <c r="J102" i="12" s="1"/>
  <c r="N102" i="1"/>
  <c r="K102" i="12" s="1"/>
  <c r="L103" i="1"/>
  <c r="M103" i="1"/>
  <c r="N103" i="1"/>
  <c r="L104" i="1"/>
  <c r="I104" i="12" s="1"/>
  <c r="M104" i="1"/>
  <c r="J104" i="12" s="1"/>
  <c r="N104" i="1"/>
  <c r="K104" i="12" s="1"/>
  <c r="L105" i="1"/>
  <c r="M105" i="1"/>
  <c r="N105" i="1"/>
  <c r="L106" i="1"/>
  <c r="M106" i="1"/>
  <c r="N106" i="1"/>
  <c r="L107" i="1"/>
  <c r="M107" i="1"/>
  <c r="N107" i="1"/>
  <c r="M3" i="1"/>
  <c r="N3" i="1"/>
  <c r="L3" i="1"/>
  <c r="AH30" i="4" l="1"/>
  <c r="AH29" i="4"/>
  <c r="AF23" i="4"/>
  <c r="AF28" i="4"/>
  <c r="AH26" i="4"/>
  <c r="AH22" i="4"/>
  <c r="AF21" i="4"/>
  <c r="AG25" i="4"/>
  <c r="AF19" i="4"/>
  <c r="AF20" i="4"/>
  <c r="AG24" i="4"/>
  <c r="AG17" i="4"/>
  <c r="AG18" i="4"/>
  <c r="AH16" i="4"/>
  <c r="AF14" i="4"/>
  <c r="AF15" i="4"/>
  <c r="AF12" i="4"/>
  <c r="AF13" i="4"/>
  <c r="AG11" i="4"/>
  <c r="S8" i="5"/>
  <c r="S4" i="5"/>
  <c r="S5" i="5"/>
  <c r="S6" i="5"/>
  <c r="S7" i="5"/>
  <c r="S3" i="5"/>
  <c r="R28" i="5"/>
  <c r="R23" i="5"/>
  <c r="Q27" i="5"/>
  <c r="R21" i="5"/>
  <c r="S25" i="5"/>
  <c r="R20" i="5"/>
  <c r="R19" i="5"/>
  <c r="S17" i="5"/>
  <c r="S18" i="5"/>
  <c r="S24" i="5"/>
  <c r="R14" i="5"/>
  <c r="R15" i="5"/>
  <c r="R12" i="5"/>
  <c r="R13" i="5"/>
  <c r="S11" i="5"/>
  <c r="AA108" i="4"/>
  <c r="AF8" i="4"/>
  <c r="AF4" i="4"/>
  <c r="AF5" i="4"/>
  <c r="AF6" i="4"/>
  <c r="AF7" i="4"/>
  <c r="AF3" i="4"/>
  <c r="AG30" i="4"/>
  <c r="AG29" i="4"/>
  <c r="AH27" i="4"/>
  <c r="AG26" i="4"/>
  <c r="AG22" i="4"/>
  <c r="AF25" i="4"/>
  <c r="AF18" i="4"/>
  <c r="AF24" i="4"/>
  <c r="AF17" i="4"/>
  <c r="AG16" i="4"/>
  <c r="AF11" i="4"/>
  <c r="R7" i="5"/>
  <c r="R3" i="5"/>
  <c r="R8" i="5"/>
  <c r="R4" i="5"/>
  <c r="R5" i="5"/>
  <c r="R6" i="5"/>
  <c r="S30" i="5"/>
  <c r="S29" i="5"/>
  <c r="Q23" i="5"/>
  <c r="Q28" i="5"/>
  <c r="S26" i="5"/>
  <c r="S22" i="5"/>
  <c r="Q21" i="5"/>
  <c r="R25" i="5"/>
  <c r="Q19" i="5"/>
  <c r="Q20" i="5"/>
  <c r="R24" i="5"/>
  <c r="R17" i="5"/>
  <c r="R18" i="5"/>
  <c r="S16" i="5"/>
  <c r="Q15" i="5"/>
  <c r="Q14" i="5"/>
  <c r="Q12" i="5"/>
  <c r="Q13" i="5"/>
  <c r="R11" i="5"/>
  <c r="AC108" i="4"/>
  <c r="AH6" i="4"/>
  <c r="AH7" i="4"/>
  <c r="AH3" i="4"/>
  <c r="AH8" i="4"/>
  <c r="AH4" i="4"/>
  <c r="AH5" i="4"/>
  <c r="AF29" i="4"/>
  <c r="AH28" i="4"/>
  <c r="AH23" i="4"/>
  <c r="AG27" i="4"/>
  <c r="AF26" i="4"/>
  <c r="AF22" i="4"/>
  <c r="AH21" i="4"/>
  <c r="AH20" i="4"/>
  <c r="AH19" i="4"/>
  <c r="AF16" i="4"/>
  <c r="AH14" i="4"/>
  <c r="AH15" i="4"/>
  <c r="AH12" i="4"/>
  <c r="AH13" i="4"/>
  <c r="R29" i="5"/>
  <c r="S27" i="5"/>
  <c r="R26" i="5"/>
  <c r="R22" i="5"/>
  <c r="Q25" i="5"/>
  <c r="Q24" i="5"/>
  <c r="Q17" i="5"/>
  <c r="Q18" i="5"/>
  <c r="R16" i="5"/>
  <c r="Q11" i="5"/>
  <c r="N108" i="5"/>
  <c r="AB108" i="4"/>
  <c r="AG5" i="4"/>
  <c r="AG6" i="4"/>
  <c r="AG7" i="4"/>
  <c r="AG3" i="4"/>
  <c r="AG8" i="4"/>
  <c r="AG4" i="4"/>
  <c r="AG23" i="4"/>
  <c r="AG28" i="4"/>
  <c r="AF27" i="4"/>
  <c r="AG21" i="4"/>
  <c r="AH25" i="4"/>
  <c r="AG19" i="4"/>
  <c r="AG20" i="4"/>
  <c r="AH24" i="4"/>
  <c r="AH17" i="4"/>
  <c r="AH18" i="4"/>
  <c r="AG15" i="4"/>
  <c r="AG14" i="4"/>
  <c r="AG12" i="4"/>
  <c r="AG13" i="4"/>
  <c r="AH11" i="4"/>
  <c r="Q6" i="5"/>
  <c r="Q7" i="5"/>
  <c r="Q3" i="5"/>
  <c r="Q8" i="5"/>
  <c r="Q4" i="5"/>
  <c r="Q5" i="5"/>
  <c r="Q30" i="5"/>
  <c r="Q29" i="5"/>
  <c r="S23" i="5"/>
  <c r="S28" i="5"/>
  <c r="R27" i="5"/>
  <c r="Q26" i="5"/>
  <c r="Q22" i="5"/>
  <c r="S21" i="5"/>
  <c r="S19" i="5"/>
  <c r="S20" i="5"/>
  <c r="Q16" i="5"/>
  <c r="S14" i="5"/>
  <c r="S15" i="5"/>
  <c r="S13" i="5"/>
  <c r="S12" i="5"/>
  <c r="M108" i="5"/>
  <c r="AB8" i="3"/>
  <c r="AB6" i="3"/>
  <c r="AB4" i="3"/>
  <c r="AB7" i="3"/>
  <c r="AB5" i="3"/>
  <c r="AB3" i="3"/>
  <c r="AA29" i="3"/>
  <c r="AA23" i="3"/>
  <c r="AA28" i="3"/>
  <c r="AB27" i="3"/>
  <c r="Z27" i="3"/>
  <c r="AA26" i="3"/>
  <c r="AA22" i="3"/>
  <c r="AA21" i="3"/>
  <c r="AB25" i="3"/>
  <c r="Z25" i="3"/>
  <c r="AA19" i="3"/>
  <c r="AA20" i="3"/>
  <c r="AB24" i="3"/>
  <c r="AB18" i="3"/>
  <c r="AB17" i="3"/>
  <c r="Z24" i="3"/>
  <c r="Z18" i="3"/>
  <c r="Z17" i="3"/>
  <c r="AA16" i="3"/>
  <c r="AA15" i="3"/>
  <c r="AA14" i="3"/>
  <c r="AA13" i="3"/>
  <c r="AA12" i="3"/>
  <c r="AB11" i="3"/>
  <c r="Z11" i="3"/>
  <c r="W108" i="3"/>
  <c r="Z8" i="3"/>
  <c r="Z6" i="3"/>
  <c r="Z4" i="3"/>
  <c r="Z7" i="3"/>
  <c r="Z5" i="3"/>
  <c r="Z3" i="3"/>
  <c r="AA7" i="3"/>
  <c r="AA5" i="3"/>
  <c r="AA3" i="3"/>
  <c r="AA8" i="3"/>
  <c r="AA6" i="3"/>
  <c r="AA4" i="3"/>
  <c r="AB30" i="3"/>
  <c r="Z30" i="3"/>
  <c r="AB29" i="3"/>
  <c r="Z29" i="3"/>
  <c r="AB28" i="3"/>
  <c r="AB23" i="3"/>
  <c r="Z28" i="3"/>
  <c r="Z23" i="3"/>
  <c r="AA27" i="3"/>
  <c r="AB26" i="3"/>
  <c r="AB22" i="3"/>
  <c r="Z26" i="3"/>
  <c r="Z22" i="3"/>
  <c r="AB21" i="3"/>
  <c r="Z21" i="3"/>
  <c r="AA25" i="3"/>
  <c r="AB20" i="3"/>
  <c r="AB19" i="3"/>
  <c r="Z20" i="3"/>
  <c r="Z19" i="3"/>
  <c r="AA17" i="3"/>
  <c r="AA24" i="3"/>
  <c r="AA18" i="3"/>
  <c r="AB16" i="3"/>
  <c r="Z16" i="3"/>
  <c r="AB14" i="3"/>
  <c r="AB15" i="3"/>
  <c r="Z14" i="3"/>
  <c r="Z15" i="3"/>
  <c r="AB12" i="3"/>
  <c r="AB13" i="3"/>
  <c r="Z12" i="3"/>
  <c r="Z13" i="3"/>
  <c r="AA11" i="3"/>
  <c r="V108" i="3"/>
  <c r="L108" i="2"/>
  <c r="J3" i="12"/>
  <c r="R4" i="1"/>
  <c r="R6" i="1"/>
  <c r="R8" i="1"/>
  <c r="R3" i="1"/>
  <c r="R5" i="1"/>
  <c r="R7" i="1"/>
  <c r="J103" i="12"/>
  <c r="R30" i="1"/>
  <c r="J83" i="12"/>
  <c r="R29" i="1"/>
  <c r="J73" i="12"/>
  <c r="R23" i="1"/>
  <c r="R28" i="1"/>
  <c r="K68" i="12"/>
  <c r="S27" i="1"/>
  <c r="I68" i="12"/>
  <c r="Q27" i="1"/>
  <c r="J63" i="12"/>
  <c r="R22" i="1"/>
  <c r="R26" i="1"/>
  <c r="J53" i="12"/>
  <c r="R21" i="1"/>
  <c r="K38" i="12"/>
  <c r="S25" i="1"/>
  <c r="I38" i="12"/>
  <c r="Q25" i="1"/>
  <c r="J33" i="12"/>
  <c r="R19" i="1"/>
  <c r="R20" i="1"/>
  <c r="K18" i="12"/>
  <c r="S18" i="1"/>
  <c r="S24" i="1"/>
  <c r="S17" i="1"/>
  <c r="I18" i="12"/>
  <c r="Q18" i="1"/>
  <c r="Q24" i="1"/>
  <c r="Q17" i="1"/>
  <c r="J15" i="12"/>
  <c r="R16" i="1"/>
  <c r="J13" i="12"/>
  <c r="R15" i="1"/>
  <c r="R14" i="1"/>
  <c r="J9" i="12"/>
  <c r="R13" i="1"/>
  <c r="R12" i="1"/>
  <c r="K6" i="12"/>
  <c r="S11" i="1"/>
  <c r="I6" i="12"/>
  <c r="Q11" i="1"/>
  <c r="J5" i="12"/>
  <c r="R10" i="1"/>
  <c r="K4" i="12"/>
  <c r="S9" i="1"/>
  <c r="I4" i="12"/>
  <c r="Q9" i="1"/>
  <c r="M108" i="1"/>
  <c r="I3" i="12"/>
  <c r="Q3" i="1"/>
  <c r="Q5" i="1"/>
  <c r="Q7" i="1"/>
  <c r="Q4" i="1"/>
  <c r="Q6" i="1"/>
  <c r="Q8" i="1"/>
  <c r="K3" i="12"/>
  <c r="S3" i="1"/>
  <c r="S5" i="1"/>
  <c r="S7" i="1"/>
  <c r="S4" i="1"/>
  <c r="S6" i="1"/>
  <c r="S8" i="1"/>
  <c r="K103" i="12"/>
  <c r="S30" i="1"/>
  <c r="I103" i="12"/>
  <c r="Q30" i="1"/>
  <c r="K83" i="12"/>
  <c r="S29" i="1"/>
  <c r="I83" i="12"/>
  <c r="Q29" i="1"/>
  <c r="K73" i="12"/>
  <c r="S28" i="1"/>
  <c r="S23" i="1"/>
  <c r="I73" i="12"/>
  <c r="Q28" i="1"/>
  <c r="Q23" i="1"/>
  <c r="J68" i="12"/>
  <c r="R27" i="1"/>
  <c r="K63" i="12"/>
  <c r="S22" i="1"/>
  <c r="S26" i="1"/>
  <c r="I63" i="12"/>
  <c r="Q22" i="1"/>
  <c r="Q26" i="1"/>
  <c r="K53" i="12"/>
  <c r="S21" i="1"/>
  <c r="I53" i="12"/>
  <c r="Q21" i="1"/>
  <c r="J38" i="12"/>
  <c r="R25" i="1"/>
  <c r="K33" i="12"/>
  <c r="S20" i="1"/>
  <c r="S19" i="1"/>
  <c r="I33" i="12"/>
  <c r="Q20" i="1"/>
  <c r="Q19" i="1"/>
  <c r="J18" i="12"/>
  <c r="R17" i="1"/>
  <c r="R18" i="1"/>
  <c r="R24" i="1"/>
  <c r="K15" i="12"/>
  <c r="S16" i="1"/>
  <c r="I15" i="12"/>
  <c r="Q16" i="1"/>
  <c r="K13" i="12"/>
  <c r="S14" i="1"/>
  <c r="S15" i="1"/>
  <c r="I13" i="12"/>
  <c r="Q14" i="1"/>
  <c r="Q15" i="1"/>
  <c r="K9" i="12"/>
  <c r="S12" i="1"/>
  <c r="S13" i="1"/>
  <c r="I9" i="12"/>
  <c r="Q12" i="1"/>
  <c r="Q13" i="1"/>
  <c r="J6" i="12"/>
  <c r="R11" i="1"/>
  <c r="K5" i="12"/>
  <c r="S10" i="1"/>
  <c r="I5" i="12"/>
  <c r="Q10" i="1"/>
  <c r="J4" i="12"/>
  <c r="R9" i="1"/>
  <c r="N108" i="1"/>
  <c r="L108" i="1"/>
  <c r="S7" i="2"/>
  <c r="S5" i="2"/>
  <c r="S3" i="2"/>
  <c r="S8" i="2"/>
  <c r="S6" i="2"/>
  <c r="S4" i="2"/>
  <c r="R30" i="2"/>
  <c r="R29" i="2"/>
  <c r="R28" i="2"/>
  <c r="R23" i="2"/>
  <c r="S27" i="2"/>
  <c r="Q27" i="2"/>
  <c r="R26" i="2"/>
  <c r="R22" i="2"/>
  <c r="R21" i="2"/>
  <c r="S25" i="2"/>
  <c r="Q25" i="2"/>
  <c r="R20" i="2"/>
  <c r="R19" i="2"/>
  <c r="S17" i="2"/>
  <c r="S24" i="2"/>
  <c r="S18" i="2"/>
  <c r="Q17" i="2"/>
  <c r="Q24" i="2"/>
  <c r="Q18" i="2"/>
  <c r="R16" i="2"/>
  <c r="R14" i="2"/>
  <c r="R15" i="2"/>
  <c r="R12" i="2"/>
  <c r="R13" i="2"/>
  <c r="S11" i="2"/>
  <c r="Q11" i="2"/>
  <c r="R10" i="2"/>
  <c r="S9" i="2"/>
  <c r="Q9" i="2"/>
  <c r="N108" i="2"/>
  <c r="Q7" i="2"/>
  <c r="Q5" i="2"/>
  <c r="Q3" i="2"/>
  <c r="Q8" i="2"/>
  <c r="Q6" i="2"/>
  <c r="Q4" i="2"/>
  <c r="R8" i="2"/>
  <c r="R6" i="2"/>
  <c r="R4" i="2"/>
  <c r="R7" i="2"/>
  <c r="R5" i="2"/>
  <c r="R3" i="2"/>
  <c r="S30" i="2"/>
  <c r="Q30" i="2"/>
  <c r="S29" i="2"/>
  <c r="Q29" i="2"/>
  <c r="S23" i="2"/>
  <c r="S28" i="2"/>
  <c r="Q23" i="2"/>
  <c r="Q28" i="2"/>
  <c r="R27" i="2"/>
  <c r="S26" i="2"/>
  <c r="S22" i="2"/>
  <c r="Q26" i="2"/>
  <c r="Q22" i="2"/>
  <c r="S21" i="2"/>
  <c r="Q21" i="2"/>
  <c r="R25" i="2"/>
  <c r="S19" i="2"/>
  <c r="S20" i="2"/>
  <c r="Q19" i="2"/>
  <c r="Q20" i="2"/>
  <c r="R24" i="2"/>
  <c r="R18" i="2"/>
  <c r="R17" i="2"/>
  <c r="S16" i="2"/>
  <c r="Q16" i="2"/>
  <c r="S15" i="2"/>
  <c r="S14" i="2"/>
  <c r="Q15" i="2"/>
  <c r="Q14" i="2"/>
  <c r="S13" i="2"/>
  <c r="S12" i="2"/>
  <c r="Q13" i="2"/>
  <c r="Q12" i="2"/>
  <c r="R11" i="2"/>
  <c r="S10" i="2"/>
  <c r="Q10" i="2"/>
  <c r="R9" i="2"/>
  <c r="M108" i="2"/>
  <c r="B103" i="1"/>
  <c r="B101" i="1"/>
  <c r="B100" i="1"/>
  <c r="B99" i="1"/>
  <c r="B98" i="1"/>
  <c r="B97" i="1"/>
  <c r="B96" i="1"/>
  <c r="B95" i="1"/>
  <c r="B94" i="1"/>
  <c r="B93" i="1"/>
  <c r="B12" i="1"/>
  <c r="B92" i="1"/>
  <c r="B91" i="1"/>
  <c r="B90" i="1"/>
  <c r="B89" i="1"/>
  <c r="B88" i="1"/>
  <c r="B87" i="1"/>
  <c r="B86" i="1"/>
  <c r="B85" i="1"/>
  <c r="B84" i="1"/>
  <c r="B83" i="1"/>
  <c r="B11" i="1"/>
  <c r="B82" i="1"/>
  <c r="B81" i="1"/>
  <c r="B80" i="1"/>
  <c r="B79" i="1"/>
  <c r="B78" i="1"/>
  <c r="B77" i="1"/>
  <c r="B76" i="1"/>
  <c r="B75" i="1"/>
  <c r="B74" i="1"/>
  <c r="B73" i="1"/>
  <c r="B10" i="1"/>
  <c r="B72" i="1"/>
  <c r="B71" i="1"/>
  <c r="B70" i="1"/>
  <c r="B69" i="1"/>
  <c r="B68" i="1"/>
  <c r="B67" i="1"/>
  <c r="B66" i="1"/>
  <c r="B65" i="1"/>
  <c r="B64" i="1"/>
  <c r="B63" i="1"/>
  <c r="B9" i="1"/>
  <c r="B62" i="1"/>
  <c r="B61" i="1"/>
  <c r="B60" i="1"/>
  <c r="B59" i="1"/>
  <c r="B58" i="1"/>
  <c r="B57" i="1"/>
  <c r="B56" i="1"/>
  <c r="B55" i="1"/>
  <c r="B54" i="1"/>
  <c r="B53" i="1"/>
  <c r="B8" i="1"/>
  <c r="B52" i="1"/>
  <c r="B51" i="1"/>
  <c r="B50" i="1"/>
  <c r="B49" i="1"/>
  <c r="B48" i="1"/>
  <c r="B47" i="1"/>
  <c r="B46" i="1"/>
  <c r="B45" i="1"/>
  <c r="B44" i="1"/>
  <c r="B43" i="1"/>
  <c r="B7" i="1"/>
  <c r="B42" i="1"/>
  <c r="B41" i="1"/>
  <c r="B40" i="1"/>
  <c r="B39" i="1"/>
  <c r="B38" i="1"/>
  <c r="B37" i="1"/>
  <c r="B36" i="1"/>
  <c r="B35" i="1"/>
  <c r="B34" i="1"/>
  <c r="B33" i="1"/>
  <c r="B6" i="1"/>
  <c r="B32" i="1"/>
  <c r="B31" i="1"/>
  <c r="B30" i="1"/>
  <c r="B29" i="1"/>
  <c r="B28" i="1"/>
  <c r="B27" i="1"/>
  <c r="B26" i="1"/>
  <c r="B25" i="1"/>
  <c r="B24" i="1"/>
  <c r="B23" i="1"/>
  <c r="B5" i="1"/>
  <c r="B22" i="1"/>
  <c r="B21" i="1"/>
  <c r="B20" i="1"/>
  <c r="B19" i="1"/>
  <c r="B18" i="1"/>
  <c r="B17" i="1"/>
  <c r="B16" i="1"/>
  <c r="B15" i="1"/>
  <c r="B14" i="1"/>
  <c r="B13" i="1"/>
  <c r="B4" i="1"/>
  <c r="B102" i="1"/>
  <c r="S9" i="12" l="1"/>
  <c r="T10" i="12"/>
  <c r="R13" i="12"/>
  <c r="T12" i="12"/>
  <c r="R16" i="12"/>
  <c r="S24" i="12"/>
  <c r="R19" i="12"/>
  <c r="T20" i="12"/>
  <c r="R21" i="12"/>
  <c r="R26" i="12"/>
  <c r="T22" i="12"/>
  <c r="R23" i="12"/>
  <c r="T28" i="12"/>
  <c r="T29" i="12"/>
  <c r="T30" i="12"/>
  <c r="T4" i="12"/>
  <c r="R7" i="12"/>
  <c r="S13" i="12"/>
  <c r="R24" i="12"/>
  <c r="T24" i="12"/>
  <c r="S19" i="12"/>
  <c r="T25" i="12"/>
  <c r="S26" i="12"/>
  <c r="S23" i="12"/>
  <c r="S30" i="12"/>
  <c r="S3" i="12"/>
  <c r="R12" i="12"/>
  <c r="T15" i="12"/>
  <c r="S18" i="12"/>
  <c r="R20" i="12"/>
  <c r="R22" i="12"/>
  <c r="R28" i="12"/>
  <c r="T7" i="12"/>
  <c r="R8" i="12"/>
  <c r="R5" i="12"/>
  <c r="R9" i="12"/>
  <c r="S10" i="12"/>
  <c r="T11" i="12"/>
  <c r="S16" i="12"/>
  <c r="R18" i="12"/>
  <c r="T18" i="12"/>
  <c r="S22" i="12"/>
  <c r="T27" i="12"/>
  <c r="S8" i="12"/>
  <c r="R10" i="12"/>
  <c r="S11" i="12"/>
  <c r="R15" i="12"/>
  <c r="T14" i="12"/>
  <c r="T16" i="12"/>
  <c r="S17" i="12"/>
  <c r="S25" i="12"/>
  <c r="T21" i="12"/>
  <c r="S27" i="12"/>
  <c r="R29" i="12"/>
  <c r="R30" i="12"/>
  <c r="T8" i="12"/>
  <c r="T5" i="12"/>
  <c r="R6" i="12"/>
  <c r="R3" i="12"/>
  <c r="S14" i="12"/>
  <c r="R25" i="12"/>
  <c r="S21" i="12"/>
  <c r="S29" i="12"/>
  <c r="S7" i="12"/>
  <c r="S6" i="12"/>
  <c r="T13" i="12"/>
  <c r="R14" i="12"/>
  <c r="T19" i="12"/>
  <c r="T26" i="12"/>
  <c r="T23" i="12"/>
  <c r="T6" i="12"/>
  <c r="T3" i="12"/>
  <c r="R4" i="12"/>
  <c r="T9" i="12"/>
  <c r="R11" i="12"/>
  <c r="S12" i="12"/>
  <c r="S15" i="12"/>
  <c r="R17" i="12"/>
  <c r="T17" i="12"/>
  <c r="S20" i="12"/>
  <c r="R27" i="12"/>
  <c r="S28" i="12"/>
  <c r="S5" i="12"/>
  <c r="S4" i="12"/>
  <c r="K108" i="12"/>
  <c r="I108" i="12"/>
  <c r="J108" i="12"/>
</calcChain>
</file>

<file path=xl/sharedStrings.xml><?xml version="1.0" encoding="utf-8"?>
<sst xmlns="http://schemas.openxmlformats.org/spreadsheetml/2006/main" count="2012" uniqueCount="292">
  <si>
    <t>อายุ</t>
  </si>
  <si>
    <t>ชาย</t>
  </si>
  <si>
    <t>หญิง</t>
  </si>
  <si>
    <t>รวม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</si>
  <si>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</si>
  <si>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</si>
  <si>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</si>
  <si>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</si>
  <si>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</si>
  <si>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</si>
  <si>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</si>
  <si>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</si>
  <si>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</si>
  <si>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</si>
  <si>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</si>
  <si>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</si>
  <si>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</si>
  <si>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</si>
  <si>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</si>
  <si>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</si>
  <si>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</si>
  <si>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</si>
  <si>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</si>
  <si>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</si>
  <si>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</si>
  <si>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</si>
  <si>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</si>
  <si>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</si>
  <si>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</si>
  <si>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</si>
  <si>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</si>
  <si>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</si>
  <si>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</si>
  <si>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</si>
  <si>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</si>
  <si>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</si>
  <si>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</si>
  <si>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</si>
  <si>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</si>
  <si>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</si>
  <si>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</si>
  <si>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</si>
  <si>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</si>
  <si>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</si>
  <si>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</si>
  <si>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</si>
  <si>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</si>
  <si>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</si>
  <si>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</si>
  <si>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</si>
  <si>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</si>
  <si>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</si>
  <si>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</si>
  <si>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</si>
  <si>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</si>
  <si>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</si>
  <si>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</si>
  <si>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</si>
  <si>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</si>
  <si>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</si>
  <si>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</si>
  <si>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</si>
  <si>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</si>
  <si>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</si>
  <si>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</si>
  <si>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</si>
  <si>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</si>
  <si>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</si>
  <si>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</si>
  <si>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</si>
  <si>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</si>
  <si>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</si>
  <si>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</si>
  <si>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</si>
  <si>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</si>
  <si>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</si>
  <si>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</si>
  <si>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</si>
  <si>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</si>
  <si>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</si>
  <si>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</si>
  <si>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</si>
  <si>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</si>
  <si>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</si>
  <si>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</si>
  <si>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</si>
  <si>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</si>
  <si>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</si>
  <si>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</si>
  <si>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</si>
  <si>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</si>
  <si>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</si>
  <si>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</si>
  <si>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</si>
  <si>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</si>
  <si>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</si>
  <si>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</si>
  <si>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</si>
  <si>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</si>
  <si>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</si>
  <si>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</si>
  <si>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</si>
  <si>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</si>
  <si>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</si>
  <si>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</si>
  <si>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</si>
  <si>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0 ปี</t>
  </si>
  <si>
    <t>101 ปี</t>
  </si>
  <si>
    <t>อำเภอเมือง</t>
  </si>
  <si>
    <t>เทศบาลตำบลนครเนื่องเขต</t>
  </si>
  <si>
    <t>เทศบาลตำบลเทศบาลเมืองฉะเชิงเทรา</t>
  </si>
  <si>
    <t xml:space="preserve">มากกว่า 100 ปี </t>
  </si>
  <si>
    <t>ผู้ที่ไม่ได้สัญชาติไทย</t>
  </si>
  <si>
    <t>ผู้ที่มีชื่ออยู่ในทะเบียนบ้านกลาง</t>
  </si>
  <si>
    <t>ผู้ที่อยู่ระหว่างการย้าย</t>
  </si>
  <si>
    <t>อำเภอบางคล้า</t>
  </si>
  <si>
    <t>เทศบาลตำบลปากน้ำ</t>
  </si>
  <si>
    <t>เทศบาลตำบลบางคล้า</t>
  </si>
  <si>
    <t>รวมอำเภอบางคล้า</t>
  </si>
  <si>
    <t>รวมทั้งหมด</t>
  </si>
  <si>
    <t>รวมอำเภอเมือง</t>
  </si>
  <si>
    <t>อำเภอบางน้ำเปรี้ยว</t>
  </si>
  <si>
    <t>เทศบาลตำบลบางน้ำเปรี้ยว</t>
  </si>
  <si>
    <t>เทศบาลตำบลดอนเกาะกา</t>
  </si>
  <si>
    <t>เทศบาลตำบลบางขนาก</t>
  </si>
  <si>
    <t>เทศบาลตำบลดอนฉิมพลี</t>
  </si>
  <si>
    <t>เทศบาลตำบลศาลาแดง</t>
  </si>
  <si>
    <t>รวมอำเภอบางน้ำเปรี้ยว</t>
  </si>
  <si>
    <t>อำเภอบางปะกง</t>
  </si>
  <si>
    <t>เทศบาลตำบลบางวัวคณารักษ์</t>
  </si>
  <si>
    <t>เทศบาลตำบลพิมพา</t>
  </si>
  <si>
    <t>เทศบาลตำบลบางวัว</t>
  </si>
  <si>
    <t>รวมอำเภอบางปะกง</t>
  </si>
  <si>
    <t>เทศบาลตำบลหอมศีล</t>
  </si>
  <si>
    <t>เทศบาลตำบลบางปะกง</t>
  </si>
  <si>
    <t>เทศบาลตำบลท่าสะอ้าน</t>
  </si>
  <si>
    <t>เทศบาลตำบลท่าข้าม</t>
  </si>
  <si>
    <t>อายุ(ปี)</t>
  </si>
  <si>
    <t>อำเภอบ้านโพธิ์</t>
  </si>
  <si>
    <t>เทศบาลตำบลบ้านโพธิ์</t>
  </si>
  <si>
    <t>เทศบาลตำบลเทพราช</t>
  </si>
  <si>
    <t>รวมอำเภอบ้านโพธิ์</t>
  </si>
  <si>
    <t>เทศบาลตำบลเขาหินซ้อน</t>
  </si>
  <si>
    <t>เทศบาลตำบลเกาะขนุน</t>
  </si>
  <si>
    <t>รวมอำเภอพนมสารคาม</t>
  </si>
  <si>
    <t>เทศบาลตำบลพนมสารคาม</t>
  </si>
  <si>
    <t>อ.ราชสาส์น</t>
  </si>
  <si>
    <t>มากกว่า100 ปี</t>
  </si>
  <si>
    <t>ายุ</t>
  </si>
  <si>
    <t>อำเภอคลองเขื่อน</t>
  </si>
  <si>
    <t>อำเภอท่าตะเกียบ</t>
  </si>
  <si>
    <t>อำเภอแปลงยาว</t>
  </si>
  <si>
    <t>เทศบาลตำบลวังเย็น</t>
  </si>
  <si>
    <t>เทศบาลตำบลหัวสำโรง</t>
  </si>
  <si>
    <t>เทศบาลตำบลแปลงยาว</t>
  </si>
  <si>
    <t>เทศบาลตำบลทุ่งสะเดา</t>
  </si>
  <si>
    <t>รวมอำเภอแปลงยาว</t>
  </si>
  <si>
    <t>อำเภอสนามชัยเขต</t>
  </si>
  <si>
    <t>เทศบาลตำบลสนามชัยเขต</t>
  </si>
  <si>
    <t>รวมอำเภอสนามชัยเขต</t>
  </si>
  <si>
    <t>ต่ำกว่า 1 ปี</t>
  </si>
  <si>
    <t>0 - 1</t>
  </si>
  <si>
    <t>0 - 2</t>
  </si>
  <si>
    <t>0 - 5</t>
  </si>
  <si>
    <t>0 - 14</t>
  </si>
  <si>
    <t>0 - 15</t>
  </si>
  <si>
    <t>3 - 5</t>
  </si>
  <si>
    <t>6 - 12</t>
  </si>
  <si>
    <t>6 - 18</t>
  </si>
  <si>
    <t>10 - 19</t>
  </si>
  <si>
    <t>10 - 24</t>
  </si>
  <si>
    <t>12 - 24</t>
  </si>
  <si>
    <t>15 - 49</t>
  </si>
  <si>
    <t>15 - 19</t>
  </si>
  <si>
    <t>30 - 60</t>
  </si>
  <si>
    <t>30 - 70</t>
  </si>
  <si>
    <t>50 - 65</t>
  </si>
  <si>
    <t>60 - 69</t>
  </si>
  <si>
    <t>70 - 79</t>
  </si>
  <si>
    <t>15 ปีขึ้นไป</t>
  </si>
  <si>
    <t>35 ปีขึ้นไป</t>
  </si>
  <si>
    <t>60 ปีขึ้นไป</t>
  </si>
  <si>
    <t>65 ปีขึ้นไป</t>
  </si>
  <si>
    <t>70 ปีขึ้นไป</t>
  </si>
  <si>
    <t>80 ปีขึ้นไป</t>
  </si>
  <si>
    <t>100 ปีขึ้นไป</t>
  </si>
  <si>
    <t>กลุ่มอายุ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</si>
  <si>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</si>
  <si>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</si>
  <si>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</si>
  <si>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</si>
  <si>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</si>
  <si>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</si>
  <si>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</si>
  <si>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</si>
  <si>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</si>
  <si>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</si>
  <si>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</si>
  <si>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</si>
  <si>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</si>
  <si>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</si>
  <si>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</si>
  <si>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</si>
  <si>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</si>
  <si>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</si>
  <si>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</si>
  <si>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</si>
  <si>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</si>
  <si>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</si>
  <si>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</si>
  <si>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</si>
  <si>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</si>
  <si>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</si>
  <si>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</si>
  <si>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</si>
  <si>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</si>
  <si>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</si>
  <si>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</si>
  <si>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</si>
  <si>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</si>
  <si>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</si>
  <si>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</si>
  <si>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</si>
  <si>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</si>
  <si>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</si>
  <si>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</si>
  <si>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</si>
  <si>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</si>
  <si>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</si>
  <si>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</si>
  <si>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</si>
  <si>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</si>
  <si>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</si>
  <si>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</si>
  <si>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</si>
  <si>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</si>
  <si>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</si>
  <si>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</si>
  <si>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</si>
  <si>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</si>
  <si>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</si>
  <si>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</si>
  <si>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</si>
  <si>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</si>
  <si>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</si>
  <si>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</si>
  <si>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</si>
  <si>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</si>
  <si>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</si>
  <si>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</si>
  <si>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</si>
  <si>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</si>
  <si>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</si>
  <si>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</si>
  <si>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</si>
  <si>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</si>
  <si>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</si>
  <si>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</si>
  <si>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</si>
  <si>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</si>
  <si>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</si>
  <si>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</si>
  <si>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</si>
  <si>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</si>
  <si>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</si>
  <si>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</si>
  <si>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</si>
  <si>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</si>
  <si>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</si>
  <si>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</si>
  <si>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</si>
  <si>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</si>
  <si>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</si>
  <si>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</si>
  <si>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</si>
  <si>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</si>
  <si>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</si>
  <si>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</si>
  <si>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</si>
  <si>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</si>
  <si>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</si>
  <si>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</si>
  <si>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</si>
  <si>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</si>
  <si>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</si>
  <si>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</si>
  <si>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</si>
  <si>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ตรวจสอบ</t>
  </si>
  <si>
    <t>อ.พนมสารคาม</t>
  </si>
  <si>
    <t>15-60</t>
  </si>
  <si>
    <t>15-59</t>
  </si>
  <si>
    <t>ประชากรรายอายุจังหวัดฉะเชิงเทรา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</si>
</sst>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1" fontId="1" fillId="0" borderId="1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topLeftCell="A19" workbookViewId="0">
      <selection activeCell="F5" sqref="F5"/>
    </sheetView>
  </sheetViews>
  <sheetFormatPr defaultRowHeight="30" customHeight="1" x14ac:dyDescent="0.35"/>
  <cols>
    <col min="1" max="1" width="23.75" style="6" customWidth="1"/>
    <col min="2" max="2" width="0.125" style="6" customWidth="1"/>
    <col min="3" max="5" width="10.625" style="6" customWidth="1"/>
    <col min="6" max="6" width="9" style="6"/>
    <col min="7" max="7" width="0" style="6" hidden="1" customWidth="1"/>
    <col min="8" max="8" width="22.625" style="39" hidden="1" customWidth="1"/>
    <col min="9" max="9" width="6.875" style="40" hidden="1" customWidth="1"/>
    <col min="10" max="11" width="6.875" style="38" hidden="1" customWidth="1"/>
    <col min="12" max="12" width="14.625" style="6" customWidth="1"/>
    <col min="13" max="15" width="10" style="6" customWidth="1"/>
    <col min="16" max="16" width="9" style="6"/>
    <col min="17" max="17" width="13.25" style="6" customWidth="1"/>
    <col min="18" max="16384" width="9" style="6"/>
  </cols>
  <sheetData>
    <row r="1" spans="1:20" ht="30" customHeight="1" x14ac:dyDescent="0.35">
      <c r="C1" s="6" t="s">
        <v>291</v>
      </c>
      <c r="H1" s="39" t="s">
        <v>287</v>
      </c>
    </row>
    <row r="2" spans="1:20" ht="30" customHeight="1" x14ac:dyDescent="0.35">
      <c r="A2" s="1" t="s">
        <v>0</v>
      </c>
      <c r="B2" s="2" t="s">
        <v>137</v>
      </c>
      <c r="C2" s="2" t="s">
        <v>1</v>
      </c>
      <c r="D2" s="2" t="s">
        <v>2</v>
      </c>
      <c r="E2" s="2" t="s">
        <v>3</v>
      </c>
      <c r="H2" s="2" t="s">
        <v>137</v>
      </c>
      <c r="I2" s="2" t="s">
        <v>1</v>
      </c>
      <c r="J2" s="2" t="s">
        <v>2</v>
      </c>
      <c r="K2" s="2" t="s">
        <v>3</v>
      </c>
      <c r="L2" s="2" t="s">
        <v>186</v>
      </c>
      <c r="M2" s="2" t="s">
        <v>1</v>
      </c>
      <c r="N2" s="2" t="s">
        <v>2</v>
      </c>
      <c r="O2" s="2" t="s">
        <v>3</v>
      </c>
      <c r="Q2" s="2" t="s">
        <v>186</v>
      </c>
      <c r="R2" s="2" t="s">
        <v>1</v>
      </c>
      <c r="S2" s="2" t="s">
        <v>2</v>
      </c>
      <c r="T2" s="2" t="s">
        <v>3</v>
      </c>
    </row>
    <row r="3" spans="1:20" ht="30" customHeight="1" x14ac:dyDescent="0.35">
      <c r="A3" s="3" t="s">
        <v>4</v>
      </c>
      <c r="B3" s="3" t="s">
        <v>4</v>
      </c>
      <c r="C3" s="4">
        <v>3747</v>
      </c>
      <c r="D3" s="4">
        <v>3573</v>
      </c>
      <c r="E3" s="4">
        <v>7320</v>
      </c>
      <c r="H3" s="3" t="s">
        <v>4</v>
      </c>
      <c r="I3" s="44">
        <f>เมือง!L3+บค!L3+บป!U3+บก!AA3+บพ!L3+พน!O3+รช!C3+สช!I3+ปย!R3+ทก!C3+คข!C3</f>
        <v>3747</v>
      </c>
      <c r="J3" s="44">
        <f>เมือง!M3+บค!M3+บป!V3+บก!AB3+บพ!M3+พน!P3+รช!D3+สช!J3+ปย!S3+ทก!D3+คข!D3</f>
        <v>3573</v>
      </c>
      <c r="K3" s="44">
        <f>เมือง!N3+บค!N3+บป!W3+บก!AC3+บพ!N3+พน!Q3+รช!E3+สช!K3+ปย!T3+ทก!E3+คข!E3</f>
        <v>7320</v>
      </c>
      <c r="L3" s="41" t="s">
        <v>160</v>
      </c>
      <c r="M3" s="44">
        <f>SUM(C3)</f>
        <v>3747</v>
      </c>
      <c r="N3" s="44">
        <f t="shared" ref="N3:O3" si="0">SUM(D3)</f>
        <v>3573</v>
      </c>
      <c r="O3" s="44">
        <f t="shared" si="0"/>
        <v>7320</v>
      </c>
      <c r="Q3" s="41" t="s">
        <v>160</v>
      </c>
      <c r="R3" s="44">
        <f>เมือง!Q3+บค!Q3+บป!Z3+บก!AF3+บพ!Q3+พน!T3+รช!H3+สช!N3+ปย!W3+ทก!H3+คข!H3</f>
        <v>3747</v>
      </c>
      <c r="S3" s="44">
        <f>เมือง!R3+บค!R3+บป!AA3+บก!AG3+บพ!R3+พน!U3+รช!I3+สช!O3+ปย!X3+ทก!I3+คข!I3</f>
        <v>3573</v>
      </c>
      <c r="T3" s="44">
        <f>เมือง!S3+บค!S3+บป!AB3+บก!AH3+บพ!S3+พน!V3+รช!J3+สช!P3+ปย!Y3+ทก!J3+คข!J3</f>
        <v>7320</v>
      </c>
    </row>
    <row r="4" spans="1:20" ht="30" customHeight="1" x14ac:dyDescent="0.35">
      <c r="A4" s="3" t="s">
        <v>5</v>
      </c>
      <c r="B4" s="3" t="str">
        <f t="shared" ref="B4:B35" si="1">LEFT(A4,2)</f>
        <v xml:space="preserve">1 </v>
      </c>
      <c r="C4" s="4">
        <v>3878</v>
      </c>
      <c r="D4" s="4">
        <v>3805</v>
      </c>
      <c r="E4" s="4">
        <v>7683</v>
      </c>
      <c r="H4" s="3" t="s">
        <v>187</v>
      </c>
      <c r="I4" s="44">
        <f>เมือง!L4+บค!L4+บป!U4+บก!AA4+บพ!L4+พน!O4+รช!C4+สช!I4+ปย!R4+ทก!C4+คข!C4</f>
        <v>3878</v>
      </c>
      <c r="J4" s="44">
        <f>เมือง!M4+บค!M4+บป!V4+บก!AB4+บพ!M4+พน!P4+รช!D4+สช!J4+ปย!S4+ทก!D4+คข!D4</f>
        <v>3805</v>
      </c>
      <c r="K4" s="44">
        <f>เมือง!N4+บค!N4+บป!W4+บก!AC4+บพ!N4+พน!Q4+รช!E4+สช!K4+ปย!T4+ทก!E4+คข!E4</f>
        <v>7683</v>
      </c>
      <c r="L4" s="42" t="s">
        <v>161</v>
      </c>
      <c r="M4" s="44">
        <f>SUM(C3:C4)</f>
        <v>7625</v>
      </c>
      <c r="N4" s="44">
        <f t="shared" ref="N4:O4" si="2">SUM(D3:D4)</f>
        <v>7378</v>
      </c>
      <c r="O4" s="44">
        <f t="shared" si="2"/>
        <v>15003</v>
      </c>
      <c r="Q4" s="42" t="s">
        <v>161</v>
      </c>
      <c r="R4" s="44">
        <f>เมือง!Q4+บค!Q4+บป!Z4+บก!AF4+บพ!Q4+พน!T4+รช!H4+สช!N4+ปย!W4+ทก!H4+คข!H4</f>
        <v>7625</v>
      </c>
      <c r="S4" s="44">
        <f>เมือง!R4+บค!R4+บป!AA4+บก!AG4+บพ!R4+พน!U4+รช!I4+สช!O4+ปย!X4+ทก!I4+คข!I4</f>
        <v>7378</v>
      </c>
      <c r="T4" s="44">
        <f>เมือง!S4+บค!S4+บป!AB4+บก!AH4+บพ!S4+พน!V4+รช!J4+สช!P4+ปย!Y4+ทก!J4+คข!J4</f>
        <v>15003</v>
      </c>
    </row>
    <row r="5" spans="1:20" ht="30" customHeight="1" x14ac:dyDescent="0.35">
      <c r="A5" s="3" t="s">
        <v>6</v>
      </c>
      <c r="B5" s="3" t="str">
        <f t="shared" si="1"/>
        <v xml:space="preserve">2 </v>
      </c>
      <c r="C5" s="4">
        <v>4186</v>
      </c>
      <c r="D5" s="4">
        <v>4065</v>
      </c>
      <c r="E5" s="4">
        <v>8251</v>
      </c>
      <c r="H5" s="3" t="s">
        <v>188</v>
      </c>
      <c r="I5" s="44">
        <f>เมือง!L5+บค!L5+บป!U5+บก!AA5+บพ!L5+พน!O5+รช!C5+สช!I5+ปย!R5+ทก!C5+คข!C5</f>
        <v>4186</v>
      </c>
      <c r="J5" s="44">
        <f>เมือง!M5+บค!M5+บป!V5+บก!AB5+บพ!M5+พน!P5+รช!D5+สช!J5+ปย!S5+ทก!D5+คข!D5</f>
        <v>4065</v>
      </c>
      <c r="K5" s="44">
        <f>เมือง!N5+บค!N5+บป!W5+บก!AC5+บพ!N5+พน!Q5+รช!E5+สช!K5+ปย!T5+ทก!E5+คข!E5</f>
        <v>8251</v>
      </c>
      <c r="L5" s="42" t="s">
        <v>162</v>
      </c>
      <c r="M5" s="37">
        <f>SUM(C3:C5)</f>
        <v>11811</v>
      </c>
      <c r="N5" s="37">
        <f t="shared" ref="N5:O5" si="3">SUM(D3:D5)</f>
        <v>11443</v>
      </c>
      <c r="O5" s="37">
        <f t="shared" si="3"/>
        <v>23254</v>
      </c>
      <c r="Q5" s="42" t="s">
        <v>162</v>
      </c>
      <c r="R5" s="44">
        <f>เมือง!Q5+บค!Q5+บป!Z5+บก!AF5+บพ!Q5+พน!T5+รช!H5+สช!N5+ปย!W5+ทก!H5+คข!H5</f>
        <v>11811</v>
      </c>
      <c r="S5" s="44">
        <f>เมือง!R5+บค!R5+บป!AA5+บก!AG5+บพ!R5+พน!U5+รช!I5+สช!O5+ปย!X5+ทก!I5+คข!I5</f>
        <v>11443</v>
      </c>
      <c r="T5" s="44">
        <f>เมือง!S5+บค!S5+บป!AB5+บก!AH5+บพ!S5+พน!V5+รช!J5+สช!P5+ปย!Y5+ทก!J5+คข!J5</f>
        <v>23254</v>
      </c>
    </row>
    <row r="6" spans="1:20" ht="30" customHeight="1" x14ac:dyDescent="0.35">
      <c r="A6" s="3" t="s">
        <v>7</v>
      </c>
      <c r="B6" s="3" t="str">
        <f t="shared" si="1"/>
        <v xml:space="preserve">3 </v>
      </c>
      <c r="C6" s="4">
        <v>4239</v>
      </c>
      <c r="D6" s="4">
        <v>3931</v>
      </c>
      <c r="E6" s="4">
        <v>8170</v>
      </c>
      <c r="H6" s="3" t="s">
        <v>189</v>
      </c>
      <c r="I6" s="44">
        <f>เมือง!L6+บค!L6+บป!U6+บก!AA6+บพ!L6+พน!O6+รช!C6+สช!I6+ปย!R6+ทก!C6+คข!C6</f>
        <v>4239</v>
      </c>
      <c r="J6" s="44">
        <f>เมือง!M6+บค!M6+บป!V6+บก!AB6+บพ!M6+พน!P6+รช!D6+สช!J6+ปย!S6+ทก!D6+คข!D6</f>
        <v>3931</v>
      </c>
      <c r="K6" s="44">
        <f>เมือง!N6+บค!N6+บป!W6+บก!AC6+บพ!N6+พน!Q6+รช!E6+สช!K6+ปย!T6+ทก!E6+คข!E6</f>
        <v>8170</v>
      </c>
      <c r="L6" s="42" t="s">
        <v>163</v>
      </c>
      <c r="M6" s="37">
        <f>SUM(C3:C8)</f>
        <v>25206</v>
      </c>
      <c r="N6" s="37">
        <f t="shared" ref="N6:O6" si="4">SUM(D3:D8)</f>
        <v>23898</v>
      </c>
      <c r="O6" s="37">
        <f t="shared" si="4"/>
        <v>49104</v>
      </c>
      <c r="Q6" s="42" t="s">
        <v>163</v>
      </c>
      <c r="R6" s="44">
        <f>เมือง!Q6+บค!Q6+บป!Z6+บก!AF6+บพ!Q6+พน!T6+รช!H6+สช!N6+ปย!W6+ทก!H6+คข!H6</f>
        <v>25206</v>
      </c>
      <c r="S6" s="44">
        <f>เมือง!R6+บค!R6+บป!AA6+บก!AG6+บพ!R6+พน!U6+รช!I6+สช!O6+ปย!X6+ทก!I6+คข!I6</f>
        <v>23898</v>
      </c>
      <c r="T6" s="44">
        <f>เมือง!S6+บค!S6+บป!AB6+บก!AH6+บพ!S6+พน!V6+รช!J6+สช!P6+ปย!Y6+ทก!J6+คข!J6</f>
        <v>49104</v>
      </c>
    </row>
    <row r="7" spans="1:20" ht="30" customHeight="1" x14ac:dyDescent="0.35">
      <c r="A7" s="3" t="s">
        <v>8</v>
      </c>
      <c r="B7" s="3" t="str">
        <f t="shared" si="1"/>
        <v xml:space="preserve">4 </v>
      </c>
      <c r="C7" s="4">
        <v>4583</v>
      </c>
      <c r="D7" s="4">
        <v>4410</v>
      </c>
      <c r="E7" s="4">
        <v>8993</v>
      </c>
      <c r="H7" s="3" t="s">
        <v>190</v>
      </c>
      <c r="I7" s="44">
        <f>เมือง!L7+บค!L7+บป!U7+บก!AA7+บพ!L7+พน!O7+รช!C7+สช!I7+ปย!R7+ทก!C7+คข!C7</f>
        <v>4583</v>
      </c>
      <c r="J7" s="44">
        <f>เมือง!M7+บค!M7+บป!V7+บก!AB7+บพ!M7+พน!P7+รช!D7+สช!J7+ปย!S7+ทก!D7+คข!D7</f>
        <v>4410</v>
      </c>
      <c r="K7" s="44">
        <f>เมือง!N7+บค!N7+บป!W7+บก!AC7+บพ!N7+พน!Q7+รช!E7+สช!K7+ปย!T7+ทก!E7+คข!E7</f>
        <v>8993</v>
      </c>
      <c r="L7" s="42" t="s">
        <v>164</v>
      </c>
      <c r="M7" s="37">
        <f>SUM(C3:C17)</f>
        <v>64831</v>
      </c>
      <c r="N7" s="37">
        <f t="shared" ref="N7:O7" si="5">SUM(D3:D17)</f>
        <v>61467</v>
      </c>
      <c r="O7" s="37">
        <f t="shared" si="5"/>
        <v>126298</v>
      </c>
      <c r="Q7" s="42" t="s">
        <v>164</v>
      </c>
      <c r="R7" s="44">
        <f>เมือง!Q7+บค!Q7+บป!Z7+บก!AF7+บพ!Q7+พน!T7+รช!H7+สช!N7+ปย!W7+ทก!H7+คข!H7</f>
        <v>64831</v>
      </c>
      <c r="S7" s="44">
        <f>เมือง!R7+บค!R7+บป!AA7+บก!AG7+บพ!R7+พน!U7+รช!I7+สช!O7+ปย!X7+ทก!I7+คข!I7</f>
        <v>61467</v>
      </c>
      <c r="T7" s="44">
        <f>เมือง!S7+บค!S7+บป!AB7+บก!AH7+บพ!S7+พน!V7+รช!J7+สช!P7+ปย!Y7+ทก!J7+คข!J7</f>
        <v>126298</v>
      </c>
    </row>
    <row r="8" spans="1:20" ht="30" customHeight="1" x14ac:dyDescent="0.35">
      <c r="A8" s="3" t="s">
        <v>9</v>
      </c>
      <c r="B8" s="3" t="str">
        <f t="shared" si="1"/>
        <v xml:space="preserve">5 </v>
      </c>
      <c r="C8" s="4">
        <v>4573</v>
      </c>
      <c r="D8" s="4">
        <v>4114</v>
      </c>
      <c r="E8" s="4">
        <v>8687</v>
      </c>
      <c r="H8" s="3" t="s">
        <v>191</v>
      </c>
      <c r="I8" s="44">
        <f>เมือง!L8+บค!L8+บป!U8+บก!AA8+บพ!L8+พน!O8+รช!C8+สช!I8+ปย!R8+ทก!C8+คข!C8</f>
        <v>4573</v>
      </c>
      <c r="J8" s="44">
        <f>เมือง!M8+บค!M8+บป!V8+บก!AB8+บพ!M8+พน!P8+รช!D8+สช!J8+ปย!S8+ทก!D8+คข!D8</f>
        <v>4114</v>
      </c>
      <c r="K8" s="44">
        <f>เมือง!N8+บค!N8+บป!W8+บก!AC8+บพ!N8+พน!Q8+รช!E8+สช!K8+ปย!T8+ทก!E8+คข!E8</f>
        <v>8687</v>
      </c>
      <c r="L8" s="42" t="s">
        <v>165</v>
      </c>
      <c r="M8" s="37">
        <f>SUM(C3:C18)</f>
        <v>69144</v>
      </c>
      <c r="N8" s="37">
        <f t="shared" ref="N8:O8" si="6">SUM(D3:D18)</f>
        <v>65622</v>
      </c>
      <c r="O8" s="37">
        <f t="shared" si="6"/>
        <v>134766</v>
      </c>
      <c r="Q8" s="42" t="s">
        <v>165</v>
      </c>
      <c r="R8" s="44">
        <f>เมือง!Q8+บค!Q8+บป!Z8+บก!AF8+บพ!Q8+พน!T8+รช!H8+สช!N8+ปย!W8+ทก!H8+คข!H8</f>
        <v>69144</v>
      </c>
      <c r="S8" s="44">
        <f>เมือง!R8+บค!R8+บป!AA8+บก!AG8+บพ!R8+พน!U8+รช!I8+สช!O8+ปย!X8+ทก!I8+คข!I8</f>
        <v>65622</v>
      </c>
      <c r="T8" s="44">
        <f>เมือง!S8+บค!S8+บป!AB8+บก!AH8+บพ!S8+พน!V8+รช!J8+สช!P8+ปย!Y8+ทก!J8+คข!J8</f>
        <v>134766</v>
      </c>
    </row>
    <row r="9" spans="1:20" ht="30" customHeight="1" x14ac:dyDescent="0.35">
      <c r="A9" s="3" t="s">
        <v>10</v>
      </c>
      <c r="B9" s="3" t="str">
        <f t="shared" si="1"/>
        <v xml:space="preserve">6 </v>
      </c>
      <c r="C9" s="4">
        <v>4125</v>
      </c>
      <c r="D9" s="4">
        <v>3888</v>
      </c>
      <c r="E9" s="4">
        <v>8013</v>
      </c>
      <c r="H9" s="3" t="s">
        <v>192</v>
      </c>
      <c r="I9" s="44">
        <f>เมือง!L9+บค!L9+บป!U9+บก!AA9+บพ!L9+พน!O9+รช!C9+สช!I9+ปย!R9+ทก!C9+คข!C9</f>
        <v>4125</v>
      </c>
      <c r="J9" s="44">
        <f>เมือง!M9+บค!M9+บป!V9+บก!AB9+บพ!M9+พน!P9+รช!D9+สช!J9+ปย!S9+ทก!D9+คข!D9</f>
        <v>3888</v>
      </c>
      <c r="K9" s="44">
        <f>เมือง!N9+บค!N9+บป!W9+บก!AC9+บพ!N9+พน!Q9+รช!E9+สช!K9+ปย!T9+ทก!E9+คข!E9</f>
        <v>8013</v>
      </c>
      <c r="L9" s="42">
        <v>1</v>
      </c>
      <c r="M9" s="37">
        <f>SUM(C4)</f>
        <v>3878</v>
      </c>
      <c r="N9" s="37">
        <f t="shared" ref="N9:O9" si="7">SUM(D4)</f>
        <v>3805</v>
      </c>
      <c r="O9" s="37">
        <f t="shared" si="7"/>
        <v>7683</v>
      </c>
      <c r="Q9" s="42">
        <v>1</v>
      </c>
      <c r="R9" s="44">
        <f>เมือง!Q9+บค!Q9+บป!Z9+บก!AF9+บพ!Q9+พน!T9+รช!H9+สช!N9+ปย!W9+ทก!H9+คข!H9</f>
        <v>3878</v>
      </c>
      <c r="S9" s="44">
        <f>เมือง!R9+บค!R9+บป!AA9+บก!AG9+บพ!R9+พน!U9+รช!I9+สช!O9+ปย!X9+ทก!I9+คข!I9</f>
        <v>3805</v>
      </c>
      <c r="T9" s="44">
        <f>เมือง!S9+บค!S9+บป!AB9+บก!AH9+บพ!S9+พน!V9+รช!J9+สช!P9+ปย!Y9+ทก!J9+คข!J9</f>
        <v>7683</v>
      </c>
    </row>
    <row r="10" spans="1:20" ht="30" customHeight="1" x14ac:dyDescent="0.35">
      <c r="A10" s="3" t="s">
        <v>11</v>
      </c>
      <c r="B10" s="3" t="str">
        <f t="shared" si="1"/>
        <v xml:space="preserve">7 </v>
      </c>
      <c r="C10" s="4">
        <v>4415</v>
      </c>
      <c r="D10" s="4">
        <v>4156</v>
      </c>
      <c r="E10" s="4">
        <v>8571</v>
      </c>
      <c r="H10" s="3" t="s">
        <v>193</v>
      </c>
      <c r="I10" s="44">
        <f>เมือง!L10+บค!L10+บป!U10+บก!AA10+บพ!L10+พน!O10+รช!C10+สช!I10+ปย!R10+ทก!C10+คข!C10</f>
        <v>4415</v>
      </c>
      <c r="J10" s="44">
        <f>เมือง!M10+บค!M10+บป!V10+บก!AB10+บพ!M10+พน!P10+รช!D10+สช!J10+ปย!S10+ทก!D10+คข!D10</f>
        <v>4156</v>
      </c>
      <c r="K10" s="44">
        <f>เมือง!N10+บค!N10+บป!W10+บก!AC10+บพ!N10+พน!Q10+รช!E10+สช!K10+ปย!T10+ทก!E10+คข!E10</f>
        <v>8571</v>
      </c>
      <c r="L10" s="42">
        <v>2</v>
      </c>
      <c r="M10" s="37">
        <f>SUM(C5)</f>
        <v>4186</v>
      </c>
      <c r="N10" s="37">
        <f t="shared" ref="N10:O10" si="8">SUM(D5)</f>
        <v>4065</v>
      </c>
      <c r="O10" s="37">
        <f t="shared" si="8"/>
        <v>8251</v>
      </c>
      <c r="Q10" s="42">
        <v>2</v>
      </c>
      <c r="R10" s="44">
        <f>เมือง!Q10+บค!Q10+บป!Z10+บก!AF10+บพ!Q10+พน!T10+รช!H10+สช!N10+ปย!W10+ทก!H10+คข!H10</f>
        <v>4186</v>
      </c>
      <c r="S10" s="44">
        <f>เมือง!R10+บค!R10+บป!AA10+บก!AG10+บพ!R10+พน!U10+รช!I10+สช!O10+ปย!X10+ทก!I10+คข!I10</f>
        <v>4065</v>
      </c>
      <c r="T10" s="44">
        <f>เมือง!S10+บค!S10+บป!AB10+บก!AH10+บพ!S10+พน!V10+รช!J10+สช!P10+ปย!Y10+ทก!J10+คข!J10</f>
        <v>8251</v>
      </c>
    </row>
    <row r="11" spans="1:20" ht="30" customHeight="1" x14ac:dyDescent="0.35">
      <c r="A11" s="3" t="s">
        <v>12</v>
      </c>
      <c r="B11" s="3" t="str">
        <f t="shared" si="1"/>
        <v xml:space="preserve">8 </v>
      </c>
      <c r="C11" s="4">
        <v>4451</v>
      </c>
      <c r="D11" s="4">
        <v>4143</v>
      </c>
      <c r="E11" s="4">
        <v>8594</v>
      </c>
      <c r="H11" s="3" t="s">
        <v>194</v>
      </c>
      <c r="I11" s="44">
        <f>เมือง!L11+บค!L11+บป!U11+บก!AA11+บพ!L11+พน!O11+รช!C11+สช!I11+ปย!R11+ทก!C11+คข!C11</f>
        <v>4451</v>
      </c>
      <c r="J11" s="44">
        <f>เมือง!M11+บค!M11+บป!V11+บก!AB11+บพ!M11+พน!P11+รช!D11+สช!J11+ปย!S11+ทก!D11+คข!D11</f>
        <v>4143</v>
      </c>
      <c r="K11" s="44">
        <f>เมือง!N11+บค!N11+บป!W11+บก!AC11+บพ!N11+พน!Q11+รช!E11+สช!K11+ปย!T11+ทก!E11+คข!E11</f>
        <v>8594</v>
      </c>
      <c r="L11" s="43" t="s">
        <v>166</v>
      </c>
      <c r="M11" s="37">
        <f>SUM(C6:C8)</f>
        <v>13395</v>
      </c>
      <c r="N11" s="37">
        <f t="shared" ref="N11:O11" si="9">SUM(D6:D8)</f>
        <v>12455</v>
      </c>
      <c r="O11" s="37">
        <f t="shared" si="9"/>
        <v>25850</v>
      </c>
      <c r="Q11" s="43" t="s">
        <v>166</v>
      </c>
      <c r="R11" s="44">
        <f>เมือง!Q11+บค!Q11+บป!Z11+บก!AF11+บพ!Q11+พน!T11+รช!H11+สช!N11+ปย!W11+ทก!H11+คข!H11</f>
        <v>13395</v>
      </c>
      <c r="S11" s="44">
        <f>เมือง!R11+บค!R11+บป!AA11+บก!AG11+บพ!R11+พน!U11+รช!I11+สช!O11+ปย!X11+ทก!I11+คข!I11</f>
        <v>12455</v>
      </c>
      <c r="T11" s="44">
        <f>เมือง!S11+บค!S11+บป!AB11+บก!AH11+บพ!S11+พน!V11+รช!J11+สช!P11+ปย!Y11+ทก!J11+คข!J11</f>
        <v>25850</v>
      </c>
    </row>
    <row r="12" spans="1:20" ht="30" customHeight="1" x14ac:dyDescent="0.35">
      <c r="A12" s="3" t="s">
        <v>13</v>
      </c>
      <c r="B12" s="3" t="str">
        <f t="shared" si="1"/>
        <v xml:space="preserve">9 </v>
      </c>
      <c r="C12" s="4">
        <v>4520</v>
      </c>
      <c r="D12" s="4">
        <v>4245</v>
      </c>
      <c r="E12" s="4">
        <v>8765</v>
      </c>
      <c r="H12" s="3" t="s">
        <v>195</v>
      </c>
      <c r="I12" s="44">
        <f>เมือง!L12+บค!L12+บป!U12+บก!AA12+บพ!L12+พน!O12+รช!C12+สช!I12+ปย!R12+ทก!C12+คข!C12</f>
        <v>4520</v>
      </c>
      <c r="J12" s="44">
        <f>เมือง!M12+บค!M12+บป!V12+บก!AB12+บพ!M12+พน!P12+รช!D12+สช!J12+ปย!S12+ทก!D12+คข!D12</f>
        <v>4245</v>
      </c>
      <c r="K12" s="44">
        <f>เมือง!N12+บค!N12+บป!W12+บก!AC12+บพ!N12+พน!Q12+รช!E12+สช!K12+ปย!T12+ทก!E12+คข!E12</f>
        <v>8765</v>
      </c>
      <c r="L12" s="42" t="s">
        <v>167</v>
      </c>
      <c r="M12" s="37">
        <f>SUM(C9:C15)</f>
        <v>30862</v>
      </c>
      <c r="N12" s="37">
        <f t="shared" ref="N12:O12" si="10">SUM(D9:D15)</f>
        <v>29285</v>
      </c>
      <c r="O12" s="37">
        <f t="shared" si="10"/>
        <v>60147</v>
      </c>
      <c r="Q12" s="42" t="s">
        <v>167</v>
      </c>
      <c r="R12" s="44">
        <f>เมือง!Q12+บค!Q12+บป!Z12+บก!AF12+บพ!Q12+พน!T12+รช!H12+สช!N12+ปย!W12+ทก!H12+คข!H12</f>
        <v>30862</v>
      </c>
      <c r="S12" s="44">
        <f>เมือง!R12+บค!R12+บป!AA12+บก!AG12+บพ!R12+พน!U12+รช!I12+สช!O12+ปย!X12+ทก!I12+คข!I12</f>
        <v>29285</v>
      </c>
      <c r="T12" s="44">
        <f>เมือง!S12+บค!S12+บป!AB12+บก!AH12+บพ!S12+พน!V12+รช!J12+สช!P12+ปย!Y12+ทก!J12+คข!J12</f>
        <v>60147</v>
      </c>
    </row>
    <row r="13" spans="1:20" ht="30" customHeight="1" x14ac:dyDescent="0.35">
      <c r="A13" s="3" t="s">
        <v>14</v>
      </c>
      <c r="B13" s="3" t="str">
        <f t="shared" si="1"/>
        <v>10</v>
      </c>
      <c r="C13" s="4">
        <v>4255</v>
      </c>
      <c r="D13" s="4">
        <v>4146</v>
      </c>
      <c r="E13" s="4">
        <v>8401</v>
      </c>
      <c r="H13" s="3" t="s">
        <v>196</v>
      </c>
      <c r="I13" s="44">
        <f>เมือง!L13+บค!L13+บป!U13+บก!AA13+บพ!L13+พน!O13+รช!C13+สช!I13+ปย!R13+ทก!C13+คข!C13</f>
        <v>4255</v>
      </c>
      <c r="J13" s="44">
        <f>เมือง!M13+บค!M13+บป!V13+บก!AB13+บพ!M13+พน!P13+รช!D13+สช!J13+ปย!S13+ทก!D13+คข!D13</f>
        <v>4146</v>
      </c>
      <c r="K13" s="44">
        <f>เมือง!N13+บค!N13+บป!W13+บก!AC13+บพ!N13+พน!Q13+รช!E13+สช!K13+ปย!T13+ทก!E13+คข!E13</f>
        <v>8401</v>
      </c>
      <c r="L13" s="42" t="s">
        <v>168</v>
      </c>
      <c r="M13" s="37">
        <f>SUM(C9:C21)</f>
        <v>57832</v>
      </c>
      <c r="N13" s="37">
        <f t="shared" ref="N13:O13" si="11">SUM(D9:D21)</f>
        <v>54976</v>
      </c>
      <c r="O13" s="37">
        <f t="shared" si="11"/>
        <v>112808</v>
      </c>
      <c r="Q13" s="42" t="s">
        <v>168</v>
      </c>
      <c r="R13" s="44">
        <f>เมือง!Q13+บค!Q13+บป!Z13+บก!AF13+บพ!Q13+พน!T13+รช!H13+สช!N13+ปย!W13+ทก!H13+คข!H13</f>
        <v>57832</v>
      </c>
      <c r="S13" s="44">
        <f>เมือง!R13+บค!R13+บป!AA13+บก!AG13+บพ!R13+พน!U13+รช!I13+สช!O13+ปย!X13+ทก!I13+คข!I13</f>
        <v>54976</v>
      </c>
      <c r="T13" s="44">
        <f>เมือง!S13+บค!S13+บป!AB13+บก!AH13+บพ!S13+พน!V13+รช!J13+สช!P13+ปย!Y13+ทก!J13+คข!J13</f>
        <v>112808</v>
      </c>
    </row>
    <row r="14" spans="1:20" ht="30" customHeight="1" x14ac:dyDescent="0.35">
      <c r="A14" s="3" t="s">
        <v>15</v>
      </c>
      <c r="B14" s="3" t="str">
        <f t="shared" si="1"/>
        <v>11</v>
      </c>
      <c r="C14" s="4">
        <v>4457</v>
      </c>
      <c r="D14" s="4">
        <v>4346</v>
      </c>
      <c r="E14" s="4">
        <v>8803</v>
      </c>
      <c r="H14" s="3" t="s">
        <v>197</v>
      </c>
      <c r="I14" s="44">
        <f>เมือง!L14+บค!L14+บป!U14+บก!AA14+บพ!L14+พน!O14+รช!C14+สช!I14+ปย!R14+ทก!C14+คข!C14</f>
        <v>4457</v>
      </c>
      <c r="J14" s="44">
        <f>เมือง!M14+บค!M14+บป!V14+บก!AB14+บพ!M14+พน!P14+รช!D14+สช!J14+ปย!S14+ทก!D14+คข!D14</f>
        <v>4346</v>
      </c>
      <c r="K14" s="44">
        <f>เมือง!N14+บค!N14+บป!W14+บก!AC14+บพ!N14+พน!Q14+รช!E14+สช!K14+ปย!T14+ทก!E14+คข!E14</f>
        <v>8803</v>
      </c>
      <c r="L14" s="42" t="s">
        <v>169</v>
      </c>
      <c r="M14" s="37">
        <f>SUM(C13:C22)</f>
        <v>45541</v>
      </c>
      <c r="N14" s="37">
        <f t="shared" ref="N14:O14" si="12">SUM(D13:D22)</f>
        <v>43405</v>
      </c>
      <c r="O14" s="37">
        <f t="shared" si="12"/>
        <v>88946</v>
      </c>
      <c r="Q14" s="42" t="s">
        <v>169</v>
      </c>
      <c r="R14" s="44">
        <f>เมือง!Q14+บค!Q14+บป!Z14+บก!AF14+บพ!Q14+พน!T14+รช!H14+สช!N14+ปย!W14+ทก!H14+คข!H14</f>
        <v>45541</v>
      </c>
      <c r="S14" s="44">
        <f>เมือง!R14+บค!R14+บป!AA14+บก!AG14+บพ!R14+พน!U14+รช!I14+สช!O14+ปย!X14+ทก!I14+คข!I14</f>
        <v>43405</v>
      </c>
      <c r="T14" s="44">
        <f>เมือง!S14+บค!S14+บป!AB14+บก!AH14+บพ!S14+พน!V14+รช!J14+สช!P14+ปย!Y14+ทก!J14+คข!J14</f>
        <v>88946</v>
      </c>
    </row>
    <row r="15" spans="1:20" ht="30" customHeight="1" x14ac:dyDescent="0.35">
      <c r="A15" s="3" t="s">
        <v>16</v>
      </c>
      <c r="B15" s="3" t="str">
        <f t="shared" si="1"/>
        <v>12</v>
      </c>
      <c r="C15" s="4">
        <v>4639</v>
      </c>
      <c r="D15" s="4">
        <v>4361</v>
      </c>
      <c r="E15" s="4">
        <v>9000</v>
      </c>
      <c r="H15" s="3" t="s">
        <v>198</v>
      </c>
      <c r="I15" s="44">
        <f>เมือง!L15+บค!L15+บป!U15+บก!AA15+บพ!L15+พน!O15+รช!C15+สช!I15+ปย!R15+ทก!C15+คข!C15</f>
        <v>4639</v>
      </c>
      <c r="J15" s="44">
        <f>เมือง!M15+บค!M15+บป!V15+บก!AB15+บพ!M15+พน!P15+รช!D15+สช!J15+ปย!S15+ทก!D15+คข!D15</f>
        <v>4361</v>
      </c>
      <c r="K15" s="44">
        <f>เมือง!N15+บค!N15+บป!W15+บก!AC15+บพ!N15+พน!Q15+รช!E15+สช!K15+ปย!T15+ทก!E15+คข!E15</f>
        <v>9000</v>
      </c>
      <c r="L15" s="41" t="s">
        <v>170</v>
      </c>
      <c r="M15" s="37">
        <f>SUM(C13:C27)</f>
        <v>70725</v>
      </c>
      <c r="N15" s="37">
        <f t="shared" ref="N15:O15" si="13">SUM(D13:D27)</f>
        <v>67903</v>
      </c>
      <c r="O15" s="37">
        <f t="shared" si="13"/>
        <v>138628</v>
      </c>
      <c r="Q15" s="41" t="s">
        <v>170</v>
      </c>
      <c r="R15" s="44">
        <f>เมือง!Q15+บค!Q15+บป!Z15+บก!AF15+บพ!Q15+พน!T15+รช!H15+สช!N15+ปย!W15+ทก!H15+คข!H15</f>
        <v>70725</v>
      </c>
      <c r="S15" s="44">
        <f>เมือง!R15+บค!R15+บป!AA15+บก!AG15+บพ!R15+พน!U15+รช!I15+สช!O15+ปย!X15+ทก!I15+คข!I15</f>
        <v>67903</v>
      </c>
      <c r="T15" s="44">
        <f>เมือง!S15+บค!S15+บป!AB15+บก!AH15+บพ!S15+พน!V15+รช!J15+สช!P15+ปย!Y15+ทก!J15+คข!J15</f>
        <v>138628</v>
      </c>
    </row>
    <row r="16" spans="1:20" ht="30" customHeight="1" x14ac:dyDescent="0.35">
      <c r="A16" s="3" t="s">
        <v>17</v>
      </c>
      <c r="B16" s="3" t="str">
        <f t="shared" si="1"/>
        <v>13</v>
      </c>
      <c r="C16" s="4">
        <v>4352</v>
      </c>
      <c r="D16" s="4">
        <v>4216</v>
      </c>
      <c r="E16" s="4">
        <v>8568</v>
      </c>
      <c r="H16" s="3" t="s">
        <v>199</v>
      </c>
      <c r="I16" s="44">
        <f>เมือง!L16+บค!L16+บป!U16+บก!AA16+บพ!L16+พน!O16+รช!C16+สช!I16+ปย!R16+ทก!C16+คข!C16</f>
        <v>4352</v>
      </c>
      <c r="J16" s="44">
        <f>เมือง!M16+บค!M16+บป!V16+บก!AB16+บพ!M16+พน!P16+รช!D16+สช!J16+ปย!S16+ทก!D16+คข!D16</f>
        <v>4216</v>
      </c>
      <c r="K16" s="44">
        <f>เมือง!N16+บค!N16+บป!W16+บก!AC16+บพ!N16+พน!Q16+รช!E16+สช!K16+ปย!T16+ทก!E16+คข!E16</f>
        <v>8568</v>
      </c>
      <c r="L16" s="41" t="s">
        <v>171</v>
      </c>
      <c r="M16" s="37">
        <f>SUM(C15:C27)</f>
        <v>62013</v>
      </c>
      <c r="N16" s="37">
        <f t="shared" ref="N16:O16" si="14">SUM(D15:D27)</f>
        <v>59411</v>
      </c>
      <c r="O16" s="37">
        <f t="shared" si="14"/>
        <v>121424</v>
      </c>
      <c r="Q16" s="41" t="s">
        <v>171</v>
      </c>
      <c r="R16" s="44">
        <f>เมือง!Q16+บค!Q16+บป!Z16+บก!AF16+บพ!Q16+พน!T16+รช!H16+สช!N16+ปย!W16+ทก!H16+คข!H16</f>
        <v>62013</v>
      </c>
      <c r="S16" s="44">
        <f>เมือง!R16+บค!R16+บป!AA16+บก!AG16+บพ!R16+พน!U16+รช!I16+สช!O16+ปย!X16+ทก!I16+คข!I16</f>
        <v>59411</v>
      </c>
      <c r="T16" s="44">
        <f>เมือง!S16+บค!S16+บป!AB16+บก!AH16+บพ!S16+พน!V16+รช!J16+สช!P16+ปย!Y16+ทก!J16+คข!J16</f>
        <v>121424</v>
      </c>
    </row>
    <row r="17" spans="1:20" ht="30" customHeight="1" x14ac:dyDescent="0.35">
      <c r="A17" s="3" t="s">
        <v>18</v>
      </c>
      <c r="B17" s="3" t="str">
        <f t="shared" si="1"/>
        <v>14</v>
      </c>
      <c r="C17" s="4">
        <v>4411</v>
      </c>
      <c r="D17" s="4">
        <v>4068</v>
      </c>
      <c r="E17" s="4">
        <v>8479</v>
      </c>
      <c r="H17" s="3" t="s">
        <v>200</v>
      </c>
      <c r="I17" s="44">
        <f>เมือง!L17+บค!L17+บป!U17+บก!AA17+บพ!L17+พน!O17+รช!C17+สช!I17+ปย!R17+ทก!C17+คข!C17</f>
        <v>4411</v>
      </c>
      <c r="J17" s="44">
        <f>เมือง!M17+บค!M17+บป!V17+บก!AB17+บพ!M17+พน!P17+รช!D17+สช!J17+ปย!S17+ทก!D17+คข!D17</f>
        <v>4068</v>
      </c>
      <c r="K17" s="44">
        <f>เมือง!N17+บค!N17+บป!W17+บก!AC17+บพ!N17+พน!Q17+รช!E17+สช!K17+ปย!T17+ทก!E17+คข!E17</f>
        <v>8479</v>
      </c>
      <c r="L17" s="41" t="s">
        <v>173</v>
      </c>
      <c r="M17" s="37">
        <f>SUM(C18:C22)</f>
        <v>23427</v>
      </c>
      <c r="N17" s="37">
        <f t="shared" ref="N17:O17" si="15">SUM(D18:D22)</f>
        <v>22268</v>
      </c>
      <c r="O17" s="37">
        <f t="shared" si="15"/>
        <v>45695</v>
      </c>
      <c r="Q17" s="41" t="s">
        <v>173</v>
      </c>
      <c r="R17" s="44">
        <f>เมือง!Q17+บค!Q17+บป!Z17+บก!AF17+บพ!Q17+พน!T17+รช!H17+สช!N17+ปย!W17+ทก!H17+คข!H17</f>
        <v>23427</v>
      </c>
      <c r="S17" s="44">
        <f>เมือง!R17+บค!R17+บป!AA17+บก!AG17+บพ!R17+พน!U17+รช!I17+สช!O17+ปย!X17+ทก!I17+คข!I17</f>
        <v>22268</v>
      </c>
      <c r="T17" s="44">
        <f>เมือง!S17+บค!S17+บป!AB17+บก!AH17+บพ!S17+พน!V17+รช!J17+สช!P17+ปย!Y17+ทก!J17+คข!J17</f>
        <v>45695</v>
      </c>
    </row>
    <row r="18" spans="1:20" ht="30" customHeight="1" x14ac:dyDescent="0.35">
      <c r="A18" s="3" t="s">
        <v>19</v>
      </c>
      <c r="B18" s="3" t="str">
        <f t="shared" si="1"/>
        <v>15</v>
      </c>
      <c r="C18" s="4">
        <v>4313</v>
      </c>
      <c r="D18" s="4">
        <v>4155</v>
      </c>
      <c r="E18" s="4">
        <v>8468</v>
      </c>
      <c r="H18" s="3" t="s">
        <v>201</v>
      </c>
      <c r="I18" s="44">
        <f>เมือง!L18+บค!L18+บป!U18+บก!AA18+บพ!L18+พน!O18+รช!C18+สช!I18+ปย!R18+ทก!C18+คข!C18</f>
        <v>4313</v>
      </c>
      <c r="J18" s="44">
        <f>เมือง!M18+บค!M18+บป!V18+บก!AB18+บพ!M18+พน!P18+รช!D18+สช!J18+ปย!S18+ทก!D18+คข!D18</f>
        <v>4155</v>
      </c>
      <c r="K18" s="44">
        <f>เมือง!N18+บค!N18+บป!W18+บก!AC18+บพ!N18+พน!Q18+รช!E18+สช!K18+ปย!T18+ทก!E18+คข!E18</f>
        <v>8468</v>
      </c>
      <c r="L18" s="41" t="s">
        <v>172</v>
      </c>
      <c r="M18" s="37">
        <f>SUM(C18:C52)</f>
        <v>183355</v>
      </c>
      <c r="N18" s="37">
        <f t="shared" ref="N18:O18" si="16">SUM(D18:D52)</f>
        <v>182996</v>
      </c>
      <c r="O18" s="37">
        <f t="shared" si="16"/>
        <v>366351</v>
      </c>
      <c r="Q18" s="41" t="s">
        <v>172</v>
      </c>
      <c r="R18" s="44">
        <f>เมือง!Q18+บค!Q18+บป!Z18+บก!AF18+บพ!Q18+พน!T18+รช!H18+สช!N18+ปย!W18+ทก!H18+คข!H18</f>
        <v>183355</v>
      </c>
      <c r="S18" s="44">
        <f>เมือง!R18+บค!R18+บป!AA18+บก!AG18+บพ!R18+พน!U18+รช!I18+สช!O18+ปย!X18+ทก!I18+คข!I18</f>
        <v>182996</v>
      </c>
      <c r="T18" s="44">
        <f>เมือง!S18+บค!S18+บป!AB18+บก!AH18+บพ!S18+พน!V18+รช!J18+สช!P18+ปย!Y18+ทก!J18+คข!J18</f>
        <v>366351</v>
      </c>
    </row>
    <row r="19" spans="1:20" ht="30" customHeight="1" x14ac:dyDescent="0.35">
      <c r="A19" s="3" t="s">
        <v>20</v>
      </c>
      <c r="B19" s="3" t="str">
        <f t="shared" si="1"/>
        <v>16</v>
      </c>
      <c r="C19" s="4">
        <v>4560</v>
      </c>
      <c r="D19" s="4">
        <v>4380</v>
      </c>
      <c r="E19" s="4">
        <v>8940</v>
      </c>
      <c r="H19" s="3" t="s">
        <v>202</v>
      </c>
      <c r="I19" s="44">
        <f>เมือง!L19+บค!L19+บป!U19+บก!AA19+บพ!L19+พน!O19+รช!C19+สช!I19+ปย!R19+ทก!C19+คข!C19</f>
        <v>4560</v>
      </c>
      <c r="J19" s="44">
        <f>เมือง!M19+บค!M19+บป!V19+บก!AB19+บพ!M19+พน!P19+รช!D19+สช!J19+ปย!S19+ทก!D19+คข!D19</f>
        <v>4380</v>
      </c>
      <c r="K19" s="44">
        <f>เมือง!N19+บค!N19+บป!W19+บก!AC19+บพ!N19+พน!Q19+รช!E19+สช!K19+ปย!T19+ทก!E19+คข!E19</f>
        <v>8940</v>
      </c>
      <c r="L19" s="41" t="s">
        <v>174</v>
      </c>
      <c r="M19" s="37">
        <f>SUM(C33:C63)</f>
        <v>157926</v>
      </c>
      <c r="N19" s="37">
        <f t="shared" ref="N19:O19" si="17">SUM(D33:D63)</f>
        <v>165271</v>
      </c>
      <c r="O19" s="37">
        <f t="shared" si="17"/>
        <v>323197</v>
      </c>
      <c r="Q19" s="41" t="s">
        <v>174</v>
      </c>
      <c r="R19" s="44">
        <f>เมือง!Q19+บค!Q19+บป!Z19+บก!AF19+บพ!Q19+พน!T19+รช!H19+สช!N19+ปย!W19+ทก!H19+คข!H19</f>
        <v>157926</v>
      </c>
      <c r="S19" s="44">
        <f>เมือง!R19+บค!R19+บป!AA19+บก!AG19+บพ!R19+พน!U19+รช!I19+สช!O19+ปย!X19+ทก!I19+คข!I19</f>
        <v>165271</v>
      </c>
      <c r="T19" s="44">
        <f>เมือง!S19+บค!S19+บป!AB19+บก!AH19+บพ!S19+พน!V19+รช!J19+สช!P19+ปย!Y19+ทก!J19+คข!J19</f>
        <v>323197</v>
      </c>
    </row>
    <row r="20" spans="1:20" ht="30" customHeight="1" x14ac:dyDescent="0.35">
      <c r="A20" s="3" t="s">
        <v>21</v>
      </c>
      <c r="B20" s="3" t="str">
        <f t="shared" si="1"/>
        <v>17</v>
      </c>
      <c r="C20" s="4">
        <v>4420</v>
      </c>
      <c r="D20" s="4">
        <v>4234</v>
      </c>
      <c r="E20" s="4">
        <v>8654</v>
      </c>
      <c r="H20" s="3" t="s">
        <v>203</v>
      </c>
      <c r="I20" s="44">
        <f>เมือง!L20+บค!L20+บป!U20+บก!AA20+บพ!L20+พน!O20+รช!C20+สช!I20+ปย!R20+ทก!C20+คข!C20</f>
        <v>4420</v>
      </c>
      <c r="J20" s="44">
        <f>เมือง!M20+บค!M20+บป!V20+บก!AB20+บพ!M20+พน!P20+รช!D20+สช!J20+ปย!S20+ทก!D20+คข!D20</f>
        <v>4234</v>
      </c>
      <c r="K20" s="44">
        <f>เมือง!N20+บค!N20+บป!W20+บก!AC20+บพ!N20+พน!Q20+รช!E20+สช!K20+ปย!T20+ทก!E20+คข!E20</f>
        <v>8654</v>
      </c>
      <c r="L20" s="41" t="s">
        <v>175</v>
      </c>
      <c r="M20" s="37">
        <f>SUM(C33:C73)</f>
        <v>183192</v>
      </c>
      <c r="N20" s="37">
        <f t="shared" ref="N20:O20" si="18">SUM(D33:D73)</f>
        <v>195508</v>
      </c>
      <c r="O20" s="37">
        <f t="shared" si="18"/>
        <v>378700</v>
      </c>
      <c r="Q20" s="41" t="s">
        <v>175</v>
      </c>
      <c r="R20" s="44">
        <f>เมือง!Q20+บค!Q20+บป!Z20+บก!AF20+บพ!Q20+พน!T20+รช!H20+สช!N20+ปย!W20+ทก!H20+คข!H20</f>
        <v>183192</v>
      </c>
      <c r="S20" s="44">
        <f>เมือง!R20+บค!R20+บป!AA20+บก!AG20+บพ!R20+พน!U20+รช!I20+สช!O20+ปย!X20+ทก!I20+คข!I20</f>
        <v>195508</v>
      </c>
      <c r="T20" s="44">
        <f>เมือง!S20+บค!S20+บป!AB20+บก!AH20+บพ!S20+พน!V20+รช!J20+สช!P20+ปย!Y20+ทก!J20+คข!J20</f>
        <v>378700</v>
      </c>
    </row>
    <row r="21" spans="1:20" ht="30" customHeight="1" x14ac:dyDescent="0.35">
      <c r="A21" s="3" t="s">
        <v>22</v>
      </c>
      <c r="B21" s="3" t="str">
        <f t="shared" si="1"/>
        <v>18</v>
      </c>
      <c r="C21" s="4">
        <v>4914</v>
      </c>
      <c r="D21" s="4">
        <v>4638</v>
      </c>
      <c r="E21" s="4">
        <v>9552</v>
      </c>
      <c r="H21" s="3" t="s">
        <v>204</v>
      </c>
      <c r="I21" s="44">
        <f>เมือง!L21+บค!L21+บป!U21+บก!AA21+บพ!L21+พน!O21+รช!C21+สช!I21+ปย!R21+ทก!C21+คข!C21</f>
        <v>4914</v>
      </c>
      <c r="J21" s="44">
        <f>เมือง!M21+บค!M21+บป!V21+บก!AB21+บพ!M21+พน!P21+รช!D21+สช!J21+ปย!S21+ทก!D21+คข!D21</f>
        <v>4638</v>
      </c>
      <c r="K21" s="44">
        <f>เมือง!N21+บค!N21+บป!W21+บก!AC21+บพ!N21+พน!Q21+รช!E21+สช!K21+ปย!T21+ทก!E21+คข!E21</f>
        <v>9552</v>
      </c>
      <c r="L21" s="41" t="s">
        <v>176</v>
      </c>
      <c r="M21" s="37">
        <f>SUM(C53:C68)</f>
        <v>62793</v>
      </c>
      <c r="N21" s="37">
        <f t="shared" ref="N21:O21" si="19">SUM(D53:D68)</f>
        <v>70382</v>
      </c>
      <c r="O21" s="37">
        <f t="shared" si="19"/>
        <v>133175</v>
      </c>
      <c r="Q21" s="41" t="s">
        <v>176</v>
      </c>
      <c r="R21" s="44">
        <f>เมือง!Q21+บค!Q21+บป!Z21+บก!AF21+บพ!Q21+พน!T21+รช!H21+สช!N21+ปย!W21+ทก!H21+คข!H21</f>
        <v>62793</v>
      </c>
      <c r="S21" s="44">
        <f>เมือง!R21+บค!R21+บป!AA21+บก!AG21+บพ!R21+พน!U21+รช!I21+สช!O21+ปย!X21+ทก!I21+คข!I21</f>
        <v>70382</v>
      </c>
      <c r="T21" s="44">
        <f>เมือง!S21+บค!S21+บป!AB21+บก!AH21+บพ!S21+พน!V21+รช!J21+สช!P21+ปย!Y21+ทก!J21+คข!J21</f>
        <v>133175</v>
      </c>
    </row>
    <row r="22" spans="1:20" ht="30" customHeight="1" x14ac:dyDescent="0.35">
      <c r="A22" s="3" t="s">
        <v>23</v>
      </c>
      <c r="B22" s="3" t="str">
        <f t="shared" si="1"/>
        <v>19</v>
      </c>
      <c r="C22" s="4">
        <v>5220</v>
      </c>
      <c r="D22" s="4">
        <v>4861</v>
      </c>
      <c r="E22" s="4">
        <v>10081</v>
      </c>
      <c r="H22" s="3" t="s">
        <v>205</v>
      </c>
      <c r="I22" s="44">
        <f>เมือง!L22+บค!L22+บป!U22+บก!AA22+บพ!L22+พน!O22+รช!C22+สช!I22+ปย!R22+ทก!C22+คข!C22</f>
        <v>5220</v>
      </c>
      <c r="J22" s="44">
        <f>เมือง!M22+บค!M22+บป!V22+บก!AB22+บพ!M22+พน!P22+รช!D22+สช!J22+ปย!S22+ทก!D22+คข!D22</f>
        <v>4861</v>
      </c>
      <c r="K22" s="44">
        <f>เมือง!N22+บค!N22+บป!W22+บก!AC22+บพ!N22+พน!Q22+รช!E22+สช!K22+ปย!T22+ทก!E22+คข!E22</f>
        <v>10081</v>
      </c>
      <c r="L22" s="41" t="s">
        <v>177</v>
      </c>
      <c r="M22" s="37">
        <f>SUM(C63:C72)</f>
        <v>26609</v>
      </c>
      <c r="N22" s="37">
        <f t="shared" ref="N22:O22" si="20">SUM(D63:D72)</f>
        <v>31563</v>
      </c>
      <c r="O22" s="37">
        <f t="shared" si="20"/>
        <v>58172</v>
      </c>
      <c r="Q22" s="41" t="s">
        <v>177</v>
      </c>
      <c r="R22" s="44">
        <f>เมือง!Q22+บค!Q22+บป!Z22+บก!AF22+บพ!Q22+พน!T22+รช!H22+สช!N22+ปย!W22+ทก!H22+คข!H22</f>
        <v>26609</v>
      </c>
      <c r="S22" s="44">
        <f>เมือง!R22+บค!R22+บป!AA22+บก!AG22+บพ!R22+พน!U22+รช!I22+สช!O22+ปย!X22+ทก!I22+คข!I22</f>
        <v>31563</v>
      </c>
      <c r="T22" s="44">
        <f>เมือง!S22+บค!S22+บป!AB22+บก!AH22+บพ!S22+พน!V22+รช!J22+สช!P22+ปย!Y22+ทก!J22+คข!J22</f>
        <v>58172</v>
      </c>
    </row>
    <row r="23" spans="1:20" ht="30" customHeight="1" x14ac:dyDescent="0.35">
      <c r="A23" s="3" t="s">
        <v>24</v>
      </c>
      <c r="B23" s="3" t="str">
        <f t="shared" si="1"/>
        <v>20</v>
      </c>
      <c r="C23" s="4">
        <v>5322</v>
      </c>
      <c r="D23" s="4">
        <v>4824</v>
      </c>
      <c r="E23" s="4">
        <v>10146</v>
      </c>
      <c r="H23" s="3" t="s">
        <v>206</v>
      </c>
      <c r="I23" s="44">
        <f>เมือง!L23+บค!L23+บป!U23+บก!AA23+บพ!L23+พน!O23+รช!C23+สช!I23+ปย!R23+ทก!C23+คข!C23</f>
        <v>5322</v>
      </c>
      <c r="J23" s="44">
        <f>เมือง!M23+บค!M23+บป!V23+บก!AB23+บพ!M23+พน!P23+รช!D23+สช!J23+ปย!S23+ทก!D23+คข!D23</f>
        <v>4824</v>
      </c>
      <c r="K23" s="44">
        <f>เมือง!N23+บค!N23+บป!W23+บก!AC23+บพ!N23+พน!Q23+รช!E23+สช!K23+ปย!T23+ทก!E23+คข!E23</f>
        <v>10146</v>
      </c>
      <c r="L23" s="41" t="s">
        <v>178</v>
      </c>
      <c r="M23" s="37">
        <f>SUM(C73:C82)</f>
        <v>13814</v>
      </c>
      <c r="N23" s="37">
        <f t="shared" ref="N23:O23" si="21">SUM(D73:D82)</f>
        <v>18189</v>
      </c>
      <c r="O23" s="37">
        <f t="shared" si="21"/>
        <v>32003</v>
      </c>
      <c r="Q23" s="41" t="s">
        <v>178</v>
      </c>
      <c r="R23" s="44">
        <f>เมือง!Q23+บค!Q23+บป!Z23+บก!AF23+บพ!Q23+พน!T23+รช!H23+สช!N23+ปย!W23+ทก!H23+คข!H23</f>
        <v>13814</v>
      </c>
      <c r="S23" s="44">
        <f>เมือง!R23+บค!R23+บป!AA23+บก!AG23+บพ!R23+พน!U23+รช!I23+สช!O23+ปย!X23+ทก!I23+คข!I23</f>
        <v>18189</v>
      </c>
      <c r="T23" s="44">
        <f>เมือง!S23+บค!S23+บป!AB23+บก!AH23+บพ!S23+พน!V23+รช!J23+สช!P23+ปย!Y23+ทก!J23+คข!J23</f>
        <v>32003</v>
      </c>
    </row>
    <row r="24" spans="1:20" ht="30" customHeight="1" x14ac:dyDescent="0.35">
      <c r="A24" s="3" t="s">
        <v>25</v>
      </c>
      <c r="B24" s="3" t="str">
        <f t="shared" si="1"/>
        <v>21</v>
      </c>
      <c r="C24" s="4">
        <v>4936</v>
      </c>
      <c r="D24" s="4">
        <v>5024</v>
      </c>
      <c r="E24" s="4">
        <v>9960</v>
      </c>
      <c r="H24" s="3" t="s">
        <v>207</v>
      </c>
      <c r="I24" s="44">
        <f>เมือง!L24+บค!L24+บป!U24+บก!AA24+บพ!L24+พน!O24+รช!C24+สช!I24+ปย!R24+ทก!C24+คข!C24</f>
        <v>4936</v>
      </c>
      <c r="J24" s="44">
        <f>เมือง!M24+บค!M24+บป!V24+บก!AB24+บพ!M24+พน!P24+รช!D24+สช!J24+ปย!S24+ทก!D24+คข!D24</f>
        <v>5024</v>
      </c>
      <c r="K24" s="44">
        <f>เมือง!N24+บค!N24+บป!W24+บก!AC24+บพ!N24+พน!Q24+รช!E24+สช!K24+ปย!T24+ทก!E24+คข!E24</f>
        <v>9960</v>
      </c>
      <c r="L24" s="41" t="s">
        <v>179</v>
      </c>
      <c r="M24" s="37">
        <f>SUM(C18:C104)</f>
        <v>275863</v>
      </c>
      <c r="N24" s="37">
        <f t="shared" ref="N24:O24" si="22">SUM(D18:D104)</f>
        <v>294103</v>
      </c>
      <c r="O24" s="37">
        <f t="shared" si="22"/>
        <v>569966</v>
      </c>
      <c r="Q24" s="41" t="s">
        <v>179</v>
      </c>
      <c r="R24" s="44">
        <f>เมือง!Q24+บค!Q24+บป!Z24+บก!AF24+บพ!Q24+พน!T24+รช!H24+สช!N24+ปย!W24+ทก!H24+คข!H24</f>
        <v>275863</v>
      </c>
      <c r="S24" s="44">
        <f>เมือง!R24+บค!R24+บป!AA24+บก!AG24+บพ!R24+พน!U24+รช!I24+สช!O24+ปย!X24+ทก!I24+คข!I24</f>
        <v>294103</v>
      </c>
      <c r="T24" s="44">
        <f>เมือง!S24+บค!S24+บป!AB24+บก!AH24+บพ!S24+พน!V24+รช!J24+สช!P24+ปย!Y24+ทก!J24+คข!J24</f>
        <v>569966</v>
      </c>
    </row>
    <row r="25" spans="1:20" ht="30" customHeight="1" x14ac:dyDescent="0.35">
      <c r="A25" s="3" t="s">
        <v>26</v>
      </c>
      <c r="B25" s="3" t="str">
        <f t="shared" si="1"/>
        <v>22</v>
      </c>
      <c r="C25" s="4">
        <v>4771</v>
      </c>
      <c r="D25" s="4">
        <v>4649</v>
      </c>
      <c r="E25" s="4">
        <v>9420</v>
      </c>
      <c r="H25" s="3" t="s">
        <v>208</v>
      </c>
      <c r="I25" s="44">
        <f>เมือง!L25+บค!L25+บป!U25+บก!AA25+บพ!L25+พน!O25+รช!C25+สช!I25+ปย!R25+ทก!C25+คข!C25</f>
        <v>4771</v>
      </c>
      <c r="J25" s="44">
        <f>เมือง!M25+บค!M25+บป!V25+บก!AB25+บพ!M25+พน!P25+รช!D25+สช!J25+ปย!S25+ทก!D25+คข!D25</f>
        <v>4649</v>
      </c>
      <c r="K25" s="44">
        <f>เมือง!N25+บค!N25+บป!W25+บก!AC25+บพ!N25+พน!Q25+รช!E25+สช!K25+ปย!T25+ทก!E25+คข!E25</f>
        <v>9420</v>
      </c>
      <c r="L25" s="41" t="s">
        <v>180</v>
      </c>
      <c r="M25" s="37">
        <f>SUM(C38:C104)</f>
        <v>175222</v>
      </c>
      <c r="N25" s="37">
        <f t="shared" ref="N25:O25" si="23">SUM(D38:D104)</f>
        <v>196520</v>
      </c>
      <c r="O25" s="37">
        <f t="shared" si="23"/>
        <v>371742</v>
      </c>
      <c r="Q25" s="41" t="s">
        <v>180</v>
      </c>
      <c r="R25" s="44">
        <f>เมือง!Q25+บค!Q25+บป!Z25+บก!AF25+บพ!Q25+พน!T25+รช!H25+สช!N25+ปย!W25+ทก!H25+คข!H25</f>
        <v>175222</v>
      </c>
      <c r="S25" s="44">
        <f>เมือง!R25+บค!R25+บป!AA25+บก!AG25+บพ!R25+พน!U25+รช!I25+สช!O25+ปย!X25+ทก!I25+คข!I25</f>
        <v>196520</v>
      </c>
      <c r="T25" s="44">
        <f>เมือง!S25+บค!S25+บป!AB25+บก!AH25+บพ!S25+พน!V25+รช!J25+สช!P25+ปย!Y25+ทก!J25+คข!J25</f>
        <v>371742</v>
      </c>
    </row>
    <row r="26" spans="1:20" ht="30" customHeight="1" x14ac:dyDescent="0.35">
      <c r="A26" s="3" t="s">
        <v>27</v>
      </c>
      <c r="B26" s="3" t="str">
        <f t="shared" si="1"/>
        <v>23</v>
      </c>
      <c r="C26" s="4">
        <v>4938</v>
      </c>
      <c r="D26" s="4">
        <v>4889</v>
      </c>
      <c r="E26" s="4">
        <v>9827</v>
      </c>
      <c r="H26" s="3" t="s">
        <v>209</v>
      </c>
      <c r="I26" s="44">
        <f>เมือง!L26+บค!L26+บป!U26+บก!AA26+บพ!L26+พน!O26+รช!C26+สช!I26+ปย!R26+ทก!C26+คข!C26</f>
        <v>4938</v>
      </c>
      <c r="J26" s="44">
        <f>เมือง!M26+บค!M26+บป!V26+บก!AB26+บพ!M26+พน!P26+รช!D26+สช!J26+ปย!S26+ทก!D26+คข!D26</f>
        <v>4889</v>
      </c>
      <c r="K26" s="44">
        <f>เมือง!N26+บค!N26+บป!W26+บก!AC26+บพ!N26+พน!Q26+รช!E26+สช!K26+ปย!T26+ทก!E26+คข!E26</f>
        <v>9827</v>
      </c>
      <c r="L26" s="41" t="s">
        <v>181</v>
      </c>
      <c r="M26" s="37">
        <f>SUM(C63:C104)</f>
        <v>47250</v>
      </c>
      <c r="N26" s="37">
        <f t="shared" ref="N26:O26" si="24">SUM(D63:D104)</f>
        <v>61064</v>
      </c>
      <c r="O26" s="37">
        <f t="shared" si="24"/>
        <v>108314</v>
      </c>
      <c r="Q26" s="41" t="s">
        <v>181</v>
      </c>
      <c r="R26" s="44">
        <f>เมือง!Q26+บค!Q26+บป!Z26+บก!AF26+บพ!Q26+พน!T26+รช!H26+สช!N26+ปย!W26+ทก!H26+คข!H26</f>
        <v>47250</v>
      </c>
      <c r="S26" s="44">
        <f>เมือง!R26+บค!R26+บป!AA26+บก!AG26+บพ!R26+พน!U26+รช!I26+สช!O26+ปย!X26+ทก!I26+คข!I26</f>
        <v>61064</v>
      </c>
      <c r="T26" s="44">
        <f>เมือง!S26+บค!S26+บป!AB26+บก!AH26+บพ!S26+พน!V26+รช!J26+สช!P26+ปย!Y26+ทก!J26+คข!J26</f>
        <v>108314</v>
      </c>
    </row>
    <row r="27" spans="1:20" ht="30" customHeight="1" x14ac:dyDescent="0.35">
      <c r="A27" s="3" t="s">
        <v>28</v>
      </c>
      <c r="B27" s="3" t="str">
        <f t="shared" si="1"/>
        <v>24</v>
      </c>
      <c r="C27" s="4">
        <v>5217</v>
      </c>
      <c r="D27" s="4">
        <v>5112</v>
      </c>
      <c r="E27" s="4">
        <v>10329</v>
      </c>
      <c r="H27" s="3" t="s">
        <v>210</v>
      </c>
      <c r="I27" s="44">
        <f>เมือง!L27+บค!L27+บป!U27+บก!AA27+บพ!L27+พน!O27+รช!C27+สช!I27+ปย!R27+ทก!C27+คข!C27</f>
        <v>5217</v>
      </c>
      <c r="J27" s="44">
        <f>เมือง!M27+บค!M27+บป!V27+บก!AB27+บพ!M27+พน!P27+รช!D27+สช!J27+ปย!S27+ทก!D27+คข!D27</f>
        <v>5112</v>
      </c>
      <c r="K27" s="44">
        <f>เมือง!N27+บค!N27+บป!W27+บก!AC27+บพ!N27+พน!Q27+รช!E27+สช!K27+ปย!T27+ทก!E27+คข!E27</f>
        <v>10329</v>
      </c>
      <c r="L27" s="41" t="s">
        <v>182</v>
      </c>
      <c r="M27" s="37">
        <f>SUM(C68:C104)</f>
        <v>32484</v>
      </c>
      <c r="N27" s="37">
        <f t="shared" ref="N27:O27" si="25">SUM(D68:D104)</f>
        <v>43892</v>
      </c>
      <c r="O27" s="37">
        <f t="shared" si="25"/>
        <v>76376</v>
      </c>
      <c r="Q27" s="41" t="s">
        <v>182</v>
      </c>
      <c r="R27" s="44">
        <f>เมือง!Q27+บค!Q27+บป!Z27+บก!AF27+บพ!Q27+พน!T27+รช!H27+สช!N27+ปย!W27+ทก!H27+คข!H27</f>
        <v>32484</v>
      </c>
      <c r="S27" s="44">
        <f>เมือง!R27+บค!R27+บป!AA27+บก!AG27+บพ!R27+พน!U27+รช!I27+สช!O27+ปย!X27+ทก!I27+คข!I27</f>
        <v>43892</v>
      </c>
      <c r="T27" s="44">
        <f>เมือง!S27+บค!S27+บป!AB27+บก!AH27+บพ!S27+พน!V27+รช!J27+สช!P27+ปย!Y27+ทก!J27+คข!J27</f>
        <v>76376</v>
      </c>
    </row>
    <row r="28" spans="1:20" ht="30" customHeight="1" x14ac:dyDescent="0.35">
      <c r="A28" s="3" t="s">
        <v>29</v>
      </c>
      <c r="B28" s="3" t="str">
        <f t="shared" si="1"/>
        <v>25</v>
      </c>
      <c r="C28" s="4">
        <v>5267</v>
      </c>
      <c r="D28" s="4">
        <v>5063</v>
      </c>
      <c r="E28" s="4">
        <v>10330</v>
      </c>
      <c r="H28" s="3" t="s">
        <v>211</v>
      </c>
      <c r="I28" s="44">
        <f>เมือง!L28+บค!L28+บป!U28+บก!AA28+บพ!L28+พน!O28+รช!C28+สช!I28+ปย!R28+ทก!C28+คข!C28</f>
        <v>5267</v>
      </c>
      <c r="J28" s="44">
        <f>เมือง!M28+บค!M28+บป!V28+บก!AB28+บพ!M28+พน!P28+รช!D28+สช!J28+ปย!S28+ทก!D28+คข!D28</f>
        <v>5063</v>
      </c>
      <c r="K28" s="44">
        <f>เมือง!N28+บค!N28+บป!W28+บก!AC28+บพ!N28+พน!Q28+รช!E28+สช!K28+ปย!T28+ทก!E28+คข!E28</f>
        <v>10330</v>
      </c>
      <c r="L28" s="41" t="s">
        <v>183</v>
      </c>
      <c r="M28" s="37">
        <f>SUM(C73:C104)</f>
        <v>20641</v>
      </c>
      <c r="N28" s="37">
        <f t="shared" ref="N28:O28" si="26">SUM(D73:D104)</f>
        <v>29501</v>
      </c>
      <c r="O28" s="37">
        <f t="shared" si="26"/>
        <v>50142</v>
      </c>
      <c r="Q28" s="41" t="s">
        <v>183</v>
      </c>
      <c r="R28" s="44">
        <f>เมือง!Q28+บค!Q28+บป!Z28+บก!AF28+บพ!Q28+พน!T28+รช!H28+สช!N28+ปย!W28+ทก!H28+คข!H28</f>
        <v>20641</v>
      </c>
      <c r="S28" s="44">
        <f>เมือง!R28+บค!R28+บป!AA28+บก!AG28+บพ!R28+พน!U28+รช!I28+สช!O28+ปย!X28+ทก!I28+คข!I28</f>
        <v>29501</v>
      </c>
      <c r="T28" s="44">
        <f>เมือง!S28+บค!S28+บป!AB28+บก!AH28+บพ!S28+พน!V28+รช!J28+สช!P28+ปย!Y28+ทก!J28+คข!J28</f>
        <v>50142</v>
      </c>
    </row>
    <row r="29" spans="1:20" ht="30" customHeight="1" x14ac:dyDescent="0.35">
      <c r="A29" s="3" t="s">
        <v>30</v>
      </c>
      <c r="B29" s="3" t="str">
        <f t="shared" si="1"/>
        <v>26</v>
      </c>
      <c r="C29" s="4">
        <v>5209</v>
      </c>
      <c r="D29" s="4">
        <v>5012</v>
      </c>
      <c r="E29" s="4">
        <v>10221</v>
      </c>
      <c r="H29" s="3" t="s">
        <v>212</v>
      </c>
      <c r="I29" s="44">
        <f>เมือง!L29+บค!L29+บป!U29+บก!AA29+บพ!L29+พน!O29+รช!C29+สช!I29+ปย!R29+ทก!C29+คข!C29</f>
        <v>5209</v>
      </c>
      <c r="J29" s="44">
        <f>เมือง!M29+บค!M29+บป!V29+บก!AB29+บพ!M29+พน!P29+รช!D29+สช!J29+ปย!S29+ทก!D29+คข!D29</f>
        <v>5012</v>
      </c>
      <c r="K29" s="44">
        <f>เมือง!N29+บค!N29+บป!W29+บก!AC29+บพ!N29+พน!Q29+รช!E29+สช!K29+ปย!T29+ทก!E29+คข!E29</f>
        <v>10221</v>
      </c>
      <c r="L29" s="41" t="s">
        <v>184</v>
      </c>
      <c r="M29" s="37">
        <f>SUM(C83:C104)</f>
        <v>6827</v>
      </c>
      <c r="N29" s="37">
        <f t="shared" ref="N29:O29" si="27">SUM(D83:D104)</f>
        <v>11312</v>
      </c>
      <c r="O29" s="37">
        <f t="shared" si="27"/>
        <v>18139</v>
      </c>
      <c r="Q29" s="41" t="s">
        <v>184</v>
      </c>
      <c r="R29" s="44">
        <f>เมือง!Q29+บค!Q29+บป!Z29+บก!AF29+บพ!Q29+พน!T29+รช!H29+สช!N29+ปย!W29+ทก!H29+คข!H29</f>
        <v>6827</v>
      </c>
      <c r="S29" s="44">
        <f>เมือง!R29+บค!R29+บป!AA29+บก!AG29+บพ!R29+พน!U29+รช!I29+สช!O29+ปย!X29+ทก!I29+คข!I29</f>
        <v>11312</v>
      </c>
      <c r="T29" s="44">
        <f>เมือง!S29+บค!S29+บป!AB29+บก!AH29+บพ!S29+พน!V29+รช!J29+สช!P29+ปย!Y29+ทก!J29+คข!J29</f>
        <v>18139</v>
      </c>
    </row>
    <row r="30" spans="1:20" ht="30" customHeight="1" x14ac:dyDescent="0.35">
      <c r="A30" s="3" t="s">
        <v>31</v>
      </c>
      <c r="B30" s="3" t="str">
        <f t="shared" si="1"/>
        <v>27</v>
      </c>
      <c r="C30" s="4">
        <v>5045</v>
      </c>
      <c r="D30" s="4">
        <v>4920</v>
      </c>
      <c r="E30" s="4">
        <v>9965</v>
      </c>
      <c r="H30" s="3" t="s">
        <v>213</v>
      </c>
      <c r="I30" s="44">
        <f>เมือง!L30+บค!L30+บป!U30+บก!AA30+บพ!L30+พน!O30+รช!C30+สช!I30+ปย!R30+ทก!C30+คข!C30</f>
        <v>5045</v>
      </c>
      <c r="J30" s="44">
        <f>เมือง!M30+บค!M30+บป!V30+บก!AB30+บพ!M30+พน!P30+รช!D30+สช!J30+ปย!S30+ทก!D30+คข!D30</f>
        <v>4920</v>
      </c>
      <c r="K30" s="44">
        <f>เมือง!N30+บค!N30+บป!W30+บก!AC30+บพ!N30+พน!Q30+รช!E30+สช!K30+ปย!T30+ทก!E30+คข!E30</f>
        <v>9965</v>
      </c>
      <c r="L30" s="41" t="s">
        <v>185</v>
      </c>
      <c r="M30" s="7">
        <f>SUM(C103:C104)</f>
        <v>59</v>
      </c>
      <c r="N30" s="7">
        <f t="shared" ref="N30:O30" si="28">SUM(D103:D104)</f>
        <v>91</v>
      </c>
      <c r="O30" s="7">
        <f t="shared" si="28"/>
        <v>150</v>
      </c>
      <c r="Q30" s="41" t="s">
        <v>185</v>
      </c>
      <c r="R30" s="44">
        <f>เมือง!Q30+บค!Q30+บป!Z30+บก!AF30+บพ!Q30+พน!T30+รช!H30+สช!N30+ปย!W30+ทก!H30+คข!H30</f>
        <v>59</v>
      </c>
      <c r="S30" s="44">
        <f>เมือง!R30+บค!R30+บป!AA30+บก!AG30+บพ!R30+พน!U30+รช!I30+สช!O30+ปย!X30+ทก!I30+คข!I30</f>
        <v>91</v>
      </c>
      <c r="T30" s="44">
        <f>เมือง!S30+บค!S30+บป!AB30+บก!AH30+บพ!S30+พน!V30+รช!J30+สช!P30+ปย!Y30+ทก!J30+คข!J30</f>
        <v>150</v>
      </c>
    </row>
    <row r="31" spans="1:20" ht="30" customHeight="1" x14ac:dyDescent="0.35">
      <c r="A31" s="3" t="s">
        <v>32</v>
      </c>
      <c r="B31" s="3" t="str">
        <f t="shared" si="1"/>
        <v>28</v>
      </c>
      <c r="C31" s="4">
        <v>4796</v>
      </c>
      <c r="D31" s="4">
        <v>4751</v>
      </c>
      <c r="E31" s="4">
        <v>9547</v>
      </c>
      <c r="H31" s="3" t="s">
        <v>214</v>
      </c>
      <c r="I31" s="44">
        <f>เมือง!L31+บค!L31+บป!U31+บก!AA31+บพ!L31+พน!O31+รช!C31+สช!I31+ปย!R31+ทก!C31+คข!C31</f>
        <v>4796</v>
      </c>
      <c r="J31" s="44">
        <f>เมือง!M31+บค!M31+บป!V31+บก!AB31+บพ!M31+พน!P31+รช!D31+สช!J31+ปย!S31+ทก!D31+คข!D31</f>
        <v>4751</v>
      </c>
      <c r="K31" s="44">
        <f>เมือง!N31+บค!N31+บป!W31+บก!AC31+บพ!N31+พน!Q31+รช!E31+สช!K31+ปย!T31+ทก!E31+คข!E31</f>
        <v>9547</v>
      </c>
      <c r="L31" s="6" t="s">
        <v>289</v>
      </c>
      <c r="M31" s="51">
        <f>SUM(C18:C63)</f>
        <v>231731</v>
      </c>
      <c r="N31" s="51">
        <f t="shared" ref="N31:O31" si="29">SUM(D18:D63)</f>
        <v>236577</v>
      </c>
      <c r="O31" s="51">
        <f t="shared" si="29"/>
        <v>468308</v>
      </c>
    </row>
    <row r="32" spans="1:20" ht="30" customHeight="1" x14ac:dyDescent="0.35">
      <c r="A32" s="3" t="s">
        <v>33</v>
      </c>
      <c r="B32" s="3" t="str">
        <f t="shared" si="1"/>
        <v>29</v>
      </c>
      <c r="C32" s="4">
        <v>4877</v>
      </c>
      <c r="D32" s="4">
        <v>4794</v>
      </c>
      <c r="E32" s="4">
        <v>9671</v>
      </c>
      <c r="H32" s="3" t="s">
        <v>215</v>
      </c>
      <c r="I32" s="44">
        <f>เมือง!L32+บค!L32+บป!U32+บก!AA32+บพ!L32+พน!O32+รช!C32+สช!I32+ปย!R32+ทก!C32+คข!C32</f>
        <v>4877</v>
      </c>
      <c r="J32" s="44">
        <f>เมือง!M32+บค!M32+บป!V32+บก!AB32+บพ!M32+พน!P32+รช!D32+สช!J32+ปย!S32+ทก!D32+คข!D32</f>
        <v>4794</v>
      </c>
      <c r="K32" s="44">
        <f>เมือง!N32+บค!N32+บป!W32+บก!AC32+บพ!N32+พน!Q32+รช!E32+สช!K32+ปย!T32+ทก!E32+คข!E32</f>
        <v>9671</v>
      </c>
      <c r="M32" s="51">
        <f>SUM(C18:C63)</f>
        <v>231731</v>
      </c>
      <c r="N32" s="51">
        <f t="shared" ref="N32:O32" si="30">SUM(D18:D63)</f>
        <v>236577</v>
      </c>
      <c r="O32" s="51">
        <f t="shared" si="30"/>
        <v>468308</v>
      </c>
    </row>
    <row r="33" spans="1:15" ht="30" customHeight="1" x14ac:dyDescent="0.35">
      <c r="A33" s="3" t="s">
        <v>34</v>
      </c>
      <c r="B33" s="3" t="str">
        <f t="shared" si="1"/>
        <v>30</v>
      </c>
      <c r="C33" s="4">
        <v>5060</v>
      </c>
      <c r="D33" s="4">
        <v>5052</v>
      </c>
      <c r="E33" s="4">
        <v>10112</v>
      </c>
      <c r="H33" s="3" t="s">
        <v>216</v>
      </c>
      <c r="I33" s="44">
        <f>เมือง!L33+บค!L33+บป!U33+บก!AA33+บพ!L33+พน!O33+รช!C33+สช!I33+ปย!R33+ทก!C33+คข!C33</f>
        <v>5060</v>
      </c>
      <c r="J33" s="44">
        <f>เมือง!M33+บค!M33+บป!V33+บก!AB33+บพ!M33+พน!P33+รช!D33+สช!J33+ปย!S33+ทก!D33+คข!D33</f>
        <v>5052</v>
      </c>
      <c r="K33" s="44">
        <f>เมือง!N33+บค!N33+บป!W33+บก!AC33+บพ!N33+พน!Q33+รช!E33+สช!K33+ปย!T33+ทก!E33+คข!E33</f>
        <v>10112</v>
      </c>
      <c r="L33" s="6" t="s">
        <v>290</v>
      </c>
      <c r="M33" s="51">
        <f>SUM(C18:C62)</f>
        <v>228613</v>
      </c>
      <c r="N33" s="51">
        <f t="shared" ref="N33:O33" si="31">SUM(D18:D62)</f>
        <v>233039</v>
      </c>
      <c r="O33" s="51">
        <f t="shared" si="31"/>
        <v>461652</v>
      </c>
    </row>
    <row r="34" spans="1:15" ht="30" customHeight="1" x14ac:dyDescent="0.35">
      <c r="A34" s="3" t="s">
        <v>35</v>
      </c>
      <c r="B34" s="3" t="str">
        <f t="shared" si="1"/>
        <v>31</v>
      </c>
      <c r="C34" s="4">
        <v>5396</v>
      </c>
      <c r="D34" s="4">
        <v>5152</v>
      </c>
      <c r="E34" s="4">
        <v>10548</v>
      </c>
      <c r="H34" s="3" t="s">
        <v>217</v>
      </c>
      <c r="I34" s="44">
        <f>เมือง!L34+บค!L34+บป!U34+บก!AA34+บพ!L34+พน!O34+รช!C34+สช!I34+ปย!R34+ทก!C34+คข!C34</f>
        <v>5396</v>
      </c>
      <c r="J34" s="44">
        <f>เมือง!M34+บค!M34+บป!V34+บก!AB34+บพ!M34+พน!P34+รช!D34+สช!J34+ปย!S34+ทก!D34+คข!D34</f>
        <v>5152</v>
      </c>
      <c r="K34" s="44">
        <f>เมือง!N34+บค!N34+บป!W34+บก!AC34+บพ!N34+พน!Q34+รช!E34+สช!K34+ปย!T34+ทก!E34+คข!E34</f>
        <v>10548</v>
      </c>
    </row>
    <row r="35" spans="1:15" ht="30" customHeight="1" x14ac:dyDescent="0.35">
      <c r="A35" s="3" t="s">
        <v>36</v>
      </c>
      <c r="B35" s="3" t="str">
        <f t="shared" si="1"/>
        <v>32</v>
      </c>
      <c r="C35" s="4">
        <v>5228</v>
      </c>
      <c r="D35" s="4">
        <v>5150</v>
      </c>
      <c r="E35" s="4">
        <v>10378</v>
      </c>
      <c r="H35" s="3" t="s">
        <v>218</v>
      </c>
      <c r="I35" s="44">
        <f>เมือง!L35+บค!L35+บป!U35+บก!AA35+บพ!L35+พน!O35+รช!C35+สช!I35+ปย!R35+ทก!C35+คข!C35</f>
        <v>5228</v>
      </c>
      <c r="J35" s="44">
        <f>เมือง!M35+บค!M35+บป!V35+บก!AB35+บพ!M35+พน!P35+รช!D35+สช!J35+ปย!S35+ทก!D35+คข!D35</f>
        <v>5150</v>
      </c>
      <c r="K35" s="44">
        <f>เมือง!N35+บค!N35+บป!W35+บก!AC35+บพ!N35+พน!Q35+รช!E35+สช!K35+ปย!T35+ทก!E35+คข!E35</f>
        <v>10378</v>
      </c>
      <c r="O35" s="51">
        <f>SUM(E18:E62)</f>
        <v>461652</v>
      </c>
    </row>
    <row r="36" spans="1:15" ht="30" customHeight="1" x14ac:dyDescent="0.35">
      <c r="A36" s="3" t="s">
        <v>37</v>
      </c>
      <c r="B36" s="3" t="str">
        <f t="shared" ref="B36:B67" si="32">LEFT(A36,2)</f>
        <v>33</v>
      </c>
      <c r="C36" s="4">
        <v>5388</v>
      </c>
      <c r="D36" s="4">
        <v>5393</v>
      </c>
      <c r="E36" s="4">
        <v>10781</v>
      </c>
      <c r="H36" s="3" t="s">
        <v>219</v>
      </c>
      <c r="I36" s="44">
        <f>เมือง!L36+บค!L36+บป!U36+บก!AA36+บพ!L36+พน!O36+รช!C36+สช!I36+ปย!R36+ทก!C36+คข!C36</f>
        <v>5388</v>
      </c>
      <c r="J36" s="44">
        <f>เมือง!M36+บค!M36+บป!V36+บก!AB36+บพ!M36+พน!P36+รช!D36+สช!J36+ปย!S36+ทก!D36+คข!D36</f>
        <v>5393</v>
      </c>
      <c r="K36" s="44">
        <f>เมือง!N36+บค!N36+บป!W36+บก!AC36+บพ!N36+พน!Q36+รช!E36+สช!K36+ปย!T36+ทก!E36+คข!E36</f>
        <v>10781</v>
      </c>
    </row>
    <row r="37" spans="1:15" ht="30" customHeight="1" x14ac:dyDescent="0.35">
      <c r="A37" s="3" t="s">
        <v>38</v>
      </c>
      <c r="B37" s="3" t="str">
        <f t="shared" si="32"/>
        <v>34</v>
      </c>
      <c r="C37" s="4">
        <v>5764</v>
      </c>
      <c r="D37" s="4">
        <v>5530</v>
      </c>
      <c r="E37" s="4">
        <v>11294</v>
      </c>
      <c r="H37" s="3" t="s">
        <v>220</v>
      </c>
      <c r="I37" s="44">
        <f>เมือง!L37+บค!L37+บป!U37+บก!AA37+บพ!L37+พน!O37+รช!C37+สช!I37+ปย!R37+ทก!C37+คข!C37</f>
        <v>5764</v>
      </c>
      <c r="J37" s="44">
        <f>เมือง!M37+บค!M37+บป!V37+บก!AB37+บพ!M37+พน!P37+รช!D37+สช!J37+ปย!S37+ทก!D37+คข!D37</f>
        <v>5530</v>
      </c>
      <c r="K37" s="44">
        <f>เมือง!N37+บค!N37+บป!W37+บก!AC37+บพ!N37+พน!Q37+รช!E37+สช!K37+ปย!T37+ทก!E37+คข!E37</f>
        <v>11294</v>
      </c>
    </row>
    <row r="38" spans="1:15" ht="30" customHeight="1" x14ac:dyDescent="0.35">
      <c r="A38" s="3" t="s">
        <v>39</v>
      </c>
      <c r="B38" s="3" t="str">
        <f t="shared" si="32"/>
        <v>35</v>
      </c>
      <c r="C38" s="4">
        <v>5650</v>
      </c>
      <c r="D38" s="4">
        <v>5577</v>
      </c>
      <c r="E38" s="4">
        <v>11227</v>
      </c>
      <c r="H38" s="3" t="s">
        <v>221</v>
      </c>
      <c r="I38" s="44">
        <f>เมือง!L38+บค!L38+บป!U38+บก!AA38+บพ!L38+พน!O38+รช!C38+สช!I38+ปย!R38+ทก!C38+คข!C38</f>
        <v>5650</v>
      </c>
      <c r="J38" s="44">
        <f>เมือง!M38+บค!M38+บป!V38+บก!AB38+บพ!M38+พน!P38+รช!D38+สช!J38+ปย!S38+ทก!D38+คข!D38</f>
        <v>5577</v>
      </c>
      <c r="K38" s="44">
        <f>เมือง!N38+บค!N38+บป!W38+บก!AC38+บพ!N38+พน!Q38+รช!E38+สช!K38+ปย!T38+ทก!E38+คข!E38</f>
        <v>11227</v>
      </c>
    </row>
    <row r="39" spans="1:15" ht="30" customHeight="1" x14ac:dyDescent="0.35">
      <c r="A39" s="3" t="s">
        <v>40</v>
      </c>
      <c r="B39" s="3" t="str">
        <f t="shared" si="32"/>
        <v>36</v>
      </c>
      <c r="C39" s="4">
        <v>5810</v>
      </c>
      <c r="D39" s="4">
        <v>5568</v>
      </c>
      <c r="E39" s="4">
        <v>11378</v>
      </c>
      <c r="H39" s="3" t="s">
        <v>222</v>
      </c>
      <c r="I39" s="44">
        <f>เมือง!L39+บค!L39+บป!U39+บก!AA39+บพ!L39+พน!O39+รช!C39+สช!I39+ปย!R39+ทก!C39+คข!C39</f>
        <v>5810</v>
      </c>
      <c r="J39" s="44">
        <f>เมือง!M39+บค!M39+บป!V39+บก!AB39+บพ!M39+พน!P39+รช!D39+สช!J39+ปย!S39+ทก!D39+คข!D39</f>
        <v>5568</v>
      </c>
      <c r="K39" s="44">
        <f>เมือง!N39+บค!N39+บป!W39+บก!AC39+บพ!N39+พน!Q39+รช!E39+สช!K39+ปย!T39+ทก!E39+คข!E39</f>
        <v>11378</v>
      </c>
    </row>
    <row r="40" spans="1:15" ht="30" customHeight="1" x14ac:dyDescent="0.35">
      <c r="A40" s="3" t="s">
        <v>41</v>
      </c>
      <c r="B40" s="3" t="str">
        <f t="shared" si="32"/>
        <v>37</v>
      </c>
      <c r="C40" s="4">
        <v>5815</v>
      </c>
      <c r="D40" s="4">
        <v>5701</v>
      </c>
      <c r="E40" s="4">
        <v>11516</v>
      </c>
      <c r="H40" s="3" t="s">
        <v>223</v>
      </c>
      <c r="I40" s="44">
        <f>เมือง!L40+บค!L40+บป!U40+บก!AA40+บพ!L40+พน!O40+รช!C40+สช!I40+ปย!R40+ทก!C40+คข!C40</f>
        <v>5815</v>
      </c>
      <c r="J40" s="44">
        <f>เมือง!M40+บค!M40+บป!V40+บก!AB40+บพ!M40+พน!P40+รช!D40+สช!J40+ปย!S40+ทก!D40+คข!D40</f>
        <v>5701</v>
      </c>
      <c r="K40" s="44">
        <f>เมือง!N40+บค!N40+บป!W40+บก!AC40+บพ!N40+พน!Q40+รช!E40+สช!K40+ปย!T40+ทก!E40+คข!E40</f>
        <v>11516</v>
      </c>
    </row>
    <row r="41" spans="1:15" ht="30" customHeight="1" x14ac:dyDescent="0.35">
      <c r="A41" s="3" t="s">
        <v>42</v>
      </c>
      <c r="B41" s="3" t="str">
        <f t="shared" si="32"/>
        <v>38</v>
      </c>
      <c r="C41" s="4">
        <v>5606</v>
      </c>
      <c r="D41" s="4">
        <v>5516</v>
      </c>
      <c r="E41" s="4">
        <v>11122</v>
      </c>
      <c r="H41" s="3" t="s">
        <v>224</v>
      </c>
      <c r="I41" s="44">
        <f>เมือง!L41+บค!L41+บป!U41+บก!AA41+บพ!L41+พน!O41+รช!C41+สช!I41+ปย!R41+ทก!C41+คข!C41</f>
        <v>5606</v>
      </c>
      <c r="J41" s="44">
        <f>เมือง!M41+บค!M41+บป!V41+บก!AB41+บพ!M41+พน!P41+รช!D41+สช!J41+ปย!S41+ทก!D41+คข!D41</f>
        <v>5516</v>
      </c>
      <c r="K41" s="44">
        <f>เมือง!N41+บค!N41+บป!W41+บก!AC41+บพ!N41+พน!Q41+รช!E41+สช!K41+ปย!T41+ทก!E41+คข!E41</f>
        <v>11122</v>
      </c>
    </row>
    <row r="42" spans="1:15" ht="30" customHeight="1" x14ac:dyDescent="0.35">
      <c r="A42" s="3" t="s">
        <v>43</v>
      </c>
      <c r="B42" s="3" t="str">
        <f t="shared" si="32"/>
        <v>39</v>
      </c>
      <c r="C42" s="4">
        <v>5571</v>
      </c>
      <c r="D42" s="4">
        <v>5742</v>
      </c>
      <c r="E42" s="4">
        <v>11313</v>
      </c>
      <c r="H42" s="3" t="s">
        <v>225</v>
      </c>
      <c r="I42" s="44">
        <f>เมือง!L42+บค!L42+บป!U42+บก!AA42+บพ!L42+พน!O42+รช!C42+สช!I42+ปย!R42+ทก!C42+คข!C42</f>
        <v>5571</v>
      </c>
      <c r="J42" s="44">
        <f>เมือง!M42+บค!M42+บป!V42+บก!AB42+บพ!M42+พน!P42+รช!D42+สช!J42+ปย!S42+ทก!D42+คข!D42</f>
        <v>5742</v>
      </c>
      <c r="K42" s="44">
        <f>เมือง!N42+บค!N42+บป!W42+บก!AC42+บพ!N42+พน!Q42+รช!E42+สช!K42+ปย!T42+ทก!E42+คข!E42</f>
        <v>11313</v>
      </c>
    </row>
    <row r="43" spans="1:15" ht="30" customHeight="1" x14ac:dyDescent="0.35">
      <c r="A43" s="3" t="s">
        <v>44</v>
      </c>
      <c r="B43" s="3" t="str">
        <f t="shared" si="32"/>
        <v>40</v>
      </c>
      <c r="C43" s="4">
        <v>5536</v>
      </c>
      <c r="D43" s="4">
        <v>5672</v>
      </c>
      <c r="E43" s="4">
        <v>11208</v>
      </c>
      <c r="H43" s="3" t="s">
        <v>226</v>
      </c>
      <c r="I43" s="44">
        <f>เมือง!L43+บค!L43+บป!U43+บก!AA43+บพ!L43+พน!O43+รช!C43+สช!I43+ปย!R43+ทก!C43+คข!C43</f>
        <v>5536</v>
      </c>
      <c r="J43" s="44">
        <f>เมือง!M43+บค!M43+บป!V43+บก!AB43+บพ!M43+พน!P43+รช!D43+สช!J43+ปย!S43+ทก!D43+คข!D43</f>
        <v>5672</v>
      </c>
      <c r="K43" s="44">
        <f>เมือง!N43+บค!N43+บป!W43+บก!AC43+บพ!N43+พน!Q43+รช!E43+สช!K43+ปย!T43+ทก!E43+คข!E43</f>
        <v>11208</v>
      </c>
    </row>
    <row r="44" spans="1:15" ht="30" customHeight="1" x14ac:dyDescent="0.35">
      <c r="A44" s="3" t="s">
        <v>45</v>
      </c>
      <c r="B44" s="3" t="str">
        <f t="shared" si="32"/>
        <v>41</v>
      </c>
      <c r="C44" s="4">
        <v>5344</v>
      </c>
      <c r="D44" s="4">
        <v>5559</v>
      </c>
      <c r="E44" s="4">
        <v>10903</v>
      </c>
      <c r="H44" s="3" t="s">
        <v>227</v>
      </c>
      <c r="I44" s="44">
        <f>เมือง!L44+บค!L44+บป!U44+บก!AA44+บพ!L44+พน!O44+รช!C44+สช!I44+ปย!R44+ทก!C44+คข!C44</f>
        <v>5344</v>
      </c>
      <c r="J44" s="44">
        <f>เมือง!M44+บค!M44+บป!V44+บก!AB44+บพ!M44+พน!P44+รช!D44+สช!J44+ปย!S44+ทก!D44+คข!D44</f>
        <v>5559</v>
      </c>
      <c r="K44" s="44">
        <f>เมือง!N44+บค!N44+บป!W44+บก!AC44+บพ!N44+พน!Q44+รช!E44+สช!K44+ปย!T44+ทก!E44+คข!E44</f>
        <v>10903</v>
      </c>
    </row>
    <row r="45" spans="1:15" ht="30" customHeight="1" x14ac:dyDescent="0.35">
      <c r="A45" s="3" t="s">
        <v>46</v>
      </c>
      <c r="B45" s="3" t="str">
        <f t="shared" si="32"/>
        <v>42</v>
      </c>
      <c r="C45" s="4">
        <v>5518</v>
      </c>
      <c r="D45" s="4">
        <v>5745</v>
      </c>
      <c r="E45" s="4">
        <v>11263</v>
      </c>
      <c r="H45" s="3" t="s">
        <v>228</v>
      </c>
      <c r="I45" s="44">
        <f>เมือง!L45+บค!L45+บป!U45+บก!AA45+บพ!L45+พน!O45+รช!C45+สช!I45+ปย!R45+ทก!C45+คข!C45</f>
        <v>5518</v>
      </c>
      <c r="J45" s="44">
        <f>เมือง!M45+บค!M45+บป!V45+บก!AB45+บพ!M45+พน!P45+รช!D45+สช!J45+ปย!S45+ทก!D45+คข!D45</f>
        <v>5745</v>
      </c>
      <c r="K45" s="44">
        <f>เมือง!N45+บค!N45+บป!W45+บก!AC45+บพ!N45+พน!Q45+รช!E45+สช!K45+ปย!T45+ทก!E45+คข!E45</f>
        <v>11263</v>
      </c>
    </row>
    <row r="46" spans="1:15" ht="30" customHeight="1" x14ac:dyDescent="0.35">
      <c r="A46" s="3" t="s">
        <v>47</v>
      </c>
      <c r="B46" s="3" t="str">
        <f t="shared" si="32"/>
        <v>43</v>
      </c>
      <c r="C46" s="4">
        <v>5109</v>
      </c>
      <c r="D46" s="4">
        <v>5467</v>
      </c>
      <c r="E46" s="4">
        <v>10576</v>
      </c>
      <c r="H46" s="3" t="s">
        <v>229</v>
      </c>
      <c r="I46" s="44">
        <f>เมือง!L46+บค!L46+บป!U46+บก!AA46+บพ!L46+พน!O46+รช!C46+สช!I46+ปย!R46+ทก!C46+คข!C46</f>
        <v>5109</v>
      </c>
      <c r="J46" s="44">
        <f>เมือง!M46+บค!M46+บป!V46+บก!AB46+บพ!M46+พน!P46+รช!D46+สช!J46+ปย!S46+ทก!D46+คข!D46</f>
        <v>5467</v>
      </c>
      <c r="K46" s="44">
        <f>เมือง!N46+บค!N46+บป!W46+บก!AC46+บพ!N46+พน!Q46+รช!E46+สช!K46+ปย!T46+ทก!E46+คข!E46</f>
        <v>10576</v>
      </c>
    </row>
    <row r="47" spans="1:15" ht="30" customHeight="1" x14ac:dyDescent="0.35">
      <c r="A47" s="3" t="s">
        <v>48</v>
      </c>
      <c r="B47" s="3" t="str">
        <f t="shared" si="32"/>
        <v>44</v>
      </c>
      <c r="C47" s="4">
        <v>5398</v>
      </c>
      <c r="D47" s="4">
        <v>5640</v>
      </c>
      <c r="E47" s="4">
        <v>11038</v>
      </c>
      <c r="H47" s="3" t="s">
        <v>230</v>
      </c>
      <c r="I47" s="44">
        <f>เมือง!L47+บค!L47+บป!U47+บก!AA47+บพ!L47+พน!O47+รช!C47+สช!I47+ปย!R47+ทก!C47+คข!C47</f>
        <v>5398</v>
      </c>
      <c r="J47" s="44">
        <f>เมือง!M47+บค!M47+บป!V47+บก!AB47+บพ!M47+พน!P47+รช!D47+สช!J47+ปย!S47+ทก!D47+คข!D47</f>
        <v>5640</v>
      </c>
      <c r="K47" s="44">
        <f>เมือง!N47+บค!N47+บป!W47+บก!AC47+บพ!N47+พน!Q47+รช!E47+สช!K47+ปย!T47+ทก!E47+คข!E47</f>
        <v>11038</v>
      </c>
    </row>
    <row r="48" spans="1:15" ht="30" customHeight="1" x14ac:dyDescent="0.35">
      <c r="A48" s="3" t="s">
        <v>49</v>
      </c>
      <c r="B48" s="3" t="str">
        <f t="shared" si="32"/>
        <v>45</v>
      </c>
      <c r="C48" s="4">
        <v>5687</v>
      </c>
      <c r="D48" s="4">
        <v>5911</v>
      </c>
      <c r="E48" s="4">
        <v>11598</v>
      </c>
      <c r="H48" s="3" t="s">
        <v>231</v>
      </c>
      <c r="I48" s="44">
        <f>เมือง!L48+บค!L48+บป!U48+บก!AA48+บพ!L48+พน!O48+รช!C48+สช!I48+ปย!R48+ทก!C48+คข!C48</f>
        <v>5687</v>
      </c>
      <c r="J48" s="44">
        <f>เมือง!M48+บค!M48+บป!V48+บก!AB48+บพ!M48+พน!P48+รช!D48+สช!J48+ปย!S48+ทก!D48+คข!D48</f>
        <v>5911</v>
      </c>
      <c r="K48" s="44">
        <f>เมือง!N48+บค!N48+บป!W48+บก!AC48+บพ!N48+พน!Q48+รช!E48+สช!K48+ปย!T48+ทก!E48+คข!E48</f>
        <v>11598</v>
      </c>
    </row>
    <row r="49" spans="1:11" ht="30" customHeight="1" x14ac:dyDescent="0.35">
      <c r="A49" s="3" t="s">
        <v>50</v>
      </c>
      <c r="B49" s="3" t="str">
        <f t="shared" si="32"/>
        <v>46</v>
      </c>
      <c r="C49" s="4">
        <v>5436</v>
      </c>
      <c r="D49" s="4">
        <v>5860</v>
      </c>
      <c r="E49" s="4">
        <v>11296</v>
      </c>
      <c r="H49" s="3" t="s">
        <v>232</v>
      </c>
      <c r="I49" s="44">
        <f>เมือง!L49+บค!L49+บป!U49+บก!AA49+บพ!L49+พน!O49+รช!C49+สช!I49+ปย!R49+ทก!C49+คข!C49</f>
        <v>5436</v>
      </c>
      <c r="J49" s="44">
        <f>เมือง!M49+บค!M49+บป!V49+บก!AB49+บพ!M49+พน!P49+รช!D49+สช!J49+ปย!S49+ทก!D49+คข!D49</f>
        <v>5860</v>
      </c>
      <c r="K49" s="44">
        <f>เมือง!N49+บค!N49+บป!W49+บก!AC49+บพ!N49+พน!Q49+รช!E49+สช!K49+ปย!T49+ทก!E49+คข!E49</f>
        <v>11296</v>
      </c>
    </row>
    <row r="50" spans="1:11" ht="30" customHeight="1" x14ac:dyDescent="0.35">
      <c r="A50" s="3" t="s">
        <v>51</v>
      </c>
      <c r="B50" s="3" t="str">
        <f t="shared" si="32"/>
        <v>47</v>
      </c>
      <c r="C50" s="4">
        <v>5425</v>
      </c>
      <c r="D50" s="4">
        <v>5741</v>
      </c>
      <c r="E50" s="4">
        <v>11166</v>
      </c>
      <c r="H50" s="3" t="s">
        <v>233</v>
      </c>
      <c r="I50" s="44">
        <f>เมือง!L50+บค!L50+บป!U50+บก!AA50+บพ!L50+พน!O50+รช!C50+สช!I50+ปย!R50+ทก!C50+คข!C50</f>
        <v>5425</v>
      </c>
      <c r="J50" s="44">
        <f>เมือง!M50+บค!M50+บป!V50+บก!AB50+บพ!M50+พน!P50+รช!D50+สช!J50+ปย!S50+ทก!D50+คข!D50</f>
        <v>5741</v>
      </c>
      <c r="K50" s="44">
        <f>เมือง!N50+บค!N50+บป!W50+บก!AC50+บพ!N50+พน!Q50+รช!E50+สช!K50+ปย!T50+ทก!E50+คข!E50</f>
        <v>11166</v>
      </c>
    </row>
    <row r="51" spans="1:11" ht="30" customHeight="1" x14ac:dyDescent="0.35">
      <c r="A51" s="3" t="s">
        <v>52</v>
      </c>
      <c r="B51" s="3" t="str">
        <f t="shared" si="32"/>
        <v>48</v>
      </c>
      <c r="C51" s="4">
        <v>5642</v>
      </c>
      <c r="D51" s="4">
        <v>6183</v>
      </c>
      <c r="E51" s="4">
        <v>11825</v>
      </c>
      <c r="H51" s="3" t="s">
        <v>234</v>
      </c>
      <c r="I51" s="44">
        <f>เมือง!L51+บค!L51+บป!U51+บก!AA51+บพ!L51+พน!O51+รช!C51+สช!I51+ปย!R51+ทก!C51+คข!C51</f>
        <v>5642</v>
      </c>
      <c r="J51" s="44">
        <f>เมือง!M51+บค!M51+บป!V51+บก!AB51+บพ!M51+พน!P51+รช!D51+สช!J51+ปย!S51+ทก!D51+คข!D51</f>
        <v>6183</v>
      </c>
      <c r="K51" s="44">
        <f>เมือง!N51+บค!N51+บป!W51+บก!AC51+บพ!N51+พน!Q51+รช!E51+สช!K51+ปย!T51+ทก!E51+คข!E51</f>
        <v>11825</v>
      </c>
    </row>
    <row r="52" spans="1:11" ht="30" customHeight="1" x14ac:dyDescent="0.35">
      <c r="A52" s="3" t="s">
        <v>53</v>
      </c>
      <c r="B52" s="3" t="str">
        <f t="shared" si="32"/>
        <v>49</v>
      </c>
      <c r="C52" s="4">
        <v>5167</v>
      </c>
      <c r="D52" s="4">
        <v>5531</v>
      </c>
      <c r="E52" s="4">
        <v>10698</v>
      </c>
      <c r="H52" s="3" t="s">
        <v>235</v>
      </c>
      <c r="I52" s="44">
        <f>เมือง!L52+บค!L52+บป!U52+บก!AA52+บพ!L52+พน!O52+รช!C52+สช!I52+ปย!R52+ทก!C52+คข!C52</f>
        <v>5167</v>
      </c>
      <c r="J52" s="44">
        <f>เมือง!M52+บค!M52+บป!V52+บก!AB52+บพ!M52+พน!P52+รช!D52+สช!J52+ปย!S52+ทก!D52+คข!D52</f>
        <v>5531</v>
      </c>
      <c r="K52" s="44">
        <f>เมือง!N52+บค!N52+บป!W52+บก!AC52+บพ!N52+พน!Q52+รช!E52+สช!K52+ปย!T52+ทก!E52+คข!E52</f>
        <v>10698</v>
      </c>
    </row>
    <row r="53" spans="1:11" ht="30" customHeight="1" x14ac:dyDescent="0.35">
      <c r="A53" s="3" t="s">
        <v>54</v>
      </c>
      <c r="B53" s="3" t="str">
        <f t="shared" si="32"/>
        <v>50</v>
      </c>
      <c r="C53" s="4">
        <v>5230</v>
      </c>
      <c r="D53" s="4">
        <v>5594</v>
      </c>
      <c r="E53" s="4">
        <v>10824</v>
      </c>
      <c r="H53" s="3" t="s">
        <v>236</v>
      </c>
      <c r="I53" s="44">
        <f>เมือง!L53+บค!L53+บป!U53+บก!AA53+บพ!L53+พน!O53+รช!C53+สช!I53+ปย!R53+ทก!C53+คข!C53</f>
        <v>5230</v>
      </c>
      <c r="J53" s="44">
        <f>เมือง!M53+บค!M53+บป!V53+บก!AB53+บพ!M53+พน!P53+รช!D53+สช!J53+ปย!S53+ทก!D53+คข!D53</f>
        <v>5594</v>
      </c>
      <c r="K53" s="44">
        <f>เมือง!N53+บค!N53+บป!W53+บก!AC53+บพ!N53+พน!Q53+รช!E53+สช!K53+ปย!T53+ทก!E53+คข!E53</f>
        <v>10824</v>
      </c>
    </row>
    <row r="54" spans="1:11" ht="30" customHeight="1" x14ac:dyDescent="0.35">
      <c r="A54" s="3" t="s">
        <v>55</v>
      </c>
      <c r="B54" s="3" t="str">
        <f t="shared" si="32"/>
        <v>51</v>
      </c>
      <c r="C54" s="4">
        <v>5396</v>
      </c>
      <c r="D54" s="4">
        <v>5909</v>
      </c>
      <c r="E54" s="4">
        <v>11305</v>
      </c>
      <c r="H54" s="3" t="s">
        <v>237</v>
      </c>
      <c r="I54" s="44">
        <f>เมือง!L54+บค!L54+บป!U54+บก!AA54+บพ!L54+พน!O54+รช!C54+สช!I54+ปย!R54+ทก!C54+คข!C54</f>
        <v>5396</v>
      </c>
      <c r="J54" s="44">
        <f>เมือง!M54+บค!M54+บป!V54+บก!AB54+บพ!M54+พน!P54+รช!D54+สช!J54+ปย!S54+ทก!D54+คข!D54</f>
        <v>5909</v>
      </c>
      <c r="K54" s="44">
        <f>เมือง!N54+บค!N54+บป!W54+บก!AC54+บพ!N54+พน!Q54+รช!E54+สช!K54+ปย!T54+ทก!E54+คข!E54</f>
        <v>11305</v>
      </c>
    </row>
    <row r="55" spans="1:11" ht="30" customHeight="1" x14ac:dyDescent="0.35">
      <c r="A55" s="3" t="s">
        <v>56</v>
      </c>
      <c r="B55" s="3" t="str">
        <f t="shared" si="32"/>
        <v>52</v>
      </c>
      <c r="C55" s="4">
        <v>5081</v>
      </c>
      <c r="D55" s="4">
        <v>5592</v>
      </c>
      <c r="E55" s="4">
        <v>10673</v>
      </c>
      <c r="H55" s="3" t="s">
        <v>238</v>
      </c>
      <c r="I55" s="44">
        <f>เมือง!L55+บค!L55+บป!U55+บก!AA55+บพ!L55+พน!O55+รช!C55+สช!I55+ปย!R55+ทก!C55+คข!C55</f>
        <v>5081</v>
      </c>
      <c r="J55" s="44">
        <f>เมือง!M55+บค!M55+บป!V55+บก!AB55+บพ!M55+พน!P55+รช!D55+สช!J55+ปย!S55+ทก!D55+คข!D55</f>
        <v>5592</v>
      </c>
      <c r="K55" s="44">
        <f>เมือง!N55+บค!N55+บป!W55+บก!AC55+บพ!N55+พน!Q55+รช!E55+สช!K55+ปย!T55+ทก!E55+คข!E55</f>
        <v>10673</v>
      </c>
    </row>
    <row r="56" spans="1:11" ht="30" customHeight="1" x14ac:dyDescent="0.35">
      <c r="A56" s="3" t="s">
        <v>57</v>
      </c>
      <c r="B56" s="3" t="str">
        <f t="shared" si="32"/>
        <v>53</v>
      </c>
      <c r="C56" s="4">
        <v>4935</v>
      </c>
      <c r="D56" s="4">
        <v>5314</v>
      </c>
      <c r="E56" s="4">
        <v>10249</v>
      </c>
      <c r="H56" s="3" t="s">
        <v>239</v>
      </c>
      <c r="I56" s="44">
        <f>เมือง!L56+บค!L56+บป!U56+บก!AA56+บพ!L56+พน!O56+รช!C56+สช!I56+ปย!R56+ทก!C56+คข!C56</f>
        <v>4935</v>
      </c>
      <c r="J56" s="44">
        <f>เมือง!M56+บค!M56+บป!V56+บก!AB56+บพ!M56+พน!P56+รช!D56+สช!J56+ปย!S56+ทก!D56+คข!D56</f>
        <v>5314</v>
      </c>
      <c r="K56" s="44">
        <f>เมือง!N56+บค!N56+บป!W56+บก!AC56+บพ!N56+พน!Q56+รช!E56+สช!K56+ปย!T56+ทก!E56+คข!E56</f>
        <v>10249</v>
      </c>
    </row>
    <row r="57" spans="1:11" ht="30" customHeight="1" x14ac:dyDescent="0.35">
      <c r="A57" s="3" t="s">
        <v>58</v>
      </c>
      <c r="B57" s="3" t="str">
        <f t="shared" si="32"/>
        <v>54</v>
      </c>
      <c r="C57" s="4">
        <v>4803</v>
      </c>
      <c r="D57" s="4">
        <v>5245</v>
      </c>
      <c r="E57" s="4">
        <v>10048</v>
      </c>
      <c r="H57" s="3" t="s">
        <v>240</v>
      </c>
      <c r="I57" s="44">
        <f>เมือง!L57+บค!L57+บป!U57+บก!AA57+บพ!L57+พน!O57+รช!C57+สช!I57+ปย!R57+ทก!C57+คข!C57</f>
        <v>4803</v>
      </c>
      <c r="J57" s="44">
        <f>เมือง!M57+บค!M57+บป!V57+บก!AB57+บพ!M57+พน!P57+รช!D57+สช!J57+ปย!S57+ทก!D57+คข!D57</f>
        <v>5245</v>
      </c>
      <c r="K57" s="44">
        <f>เมือง!N57+บค!N57+บป!W57+บก!AC57+บพ!N57+พน!Q57+รช!E57+สช!K57+ปย!T57+ทก!E57+คข!E57</f>
        <v>10048</v>
      </c>
    </row>
    <row r="58" spans="1:11" ht="30" customHeight="1" x14ac:dyDescent="0.35">
      <c r="A58" s="3" t="s">
        <v>59</v>
      </c>
      <c r="B58" s="3" t="str">
        <f t="shared" si="32"/>
        <v>55</v>
      </c>
      <c r="C58" s="4">
        <v>4331</v>
      </c>
      <c r="D58" s="4">
        <v>4666</v>
      </c>
      <c r="E58" s="4">
        <v>8997</v>
      </c>
      <c r="H58" s="3" t="s">
        <v>241</v>
      </c>
      <c r="I58" s="44">
        <f>เมือง!L58+บค!L58+บป!U58+บก!AA58+บพ!L58+พน!O58+รช!C58+สช!I58+ปย!R58+ทก!C58+คข!C58</f>
        <v>4331</v>
      </c>
      <c r="J58" s="44">
        <f>เมือง!M58+บค!M58+บป!V58+บก!AB58+บพ!M58+พน!P58+รช!D58+สช!J58+ปย!S58+ทก!D58+คข!D58</f>
        <v>4666</v>
      </c>
      <c r="K58" s="44">
        <f>เมือง!N58+บค!N58+บป!W58+บก!AC58+บพ!N58+พน!Q58+รช!E58+สช!K58+ปย!T58+ทก!E58+คข!E58</f>
        <v>8997</v>
      </c>
    </row>
    <row r="59" spans="1:11" ht="30" customHeight="1" x14ac:dyDescent="0.35">
      <c r="A59" s="3" t="s">
        <v>60</v>
      </c>
      <c r="B59" s="3" t="str">
        <f t="shared" si="32"/>
        <v>56</v>
      </c>
      <c r="C59" s="4">
        <v>4341</v>
      </c>
      <c r="D59" s="4">
        <v>4857</v>
      </c>
      <c r="E59" s="4">
        <v>9198</v>
      </c>
      <c r="H59" s="3" t="s">
        <v>242</v>
      </c>
      <c r="I59" s="44">
        <f>เมือง!L59+บค!L59+บป!U59+บก!AA59+บพ!L59+พน!O59+รช!C59+สช!I59+ปย!R59+ทก!C59+คข!C59</f>
        <v>4341</v>
      </c>
      <c r="J59" s="44">
        <f>เมือง!M59+บค!M59+บป!V59+บก!AB59+บพ!M59+พน!P59+รช!D59+สช!J59+ปย!S59+ทก!D59+คข!D59</f>
        <v>4857</v>
      </c>
      <c r="K59" s="44">
        <f>เมือง!N59+บค!N59+บป!W59+บก!AC59+บพ!N59+พน!Q59+รช!E59+สช!K59+ปย!T59+ทก!E59+คข!E59</f>
        <v>9198</v>
      </c>
    </row>
    <row r="60" spans="1:11" ht="30" customHeight="1" x14ac:dyDescent="0.35">
      <c r="A60" s="3" t="s">
        <v>61</v>
      </c>
      <c r="B60" s="3" t="str">
        <f t="shared" si="32"/>
        <v>57</v>
      </c>
      <c r="C60" s="4">
        <v>4198</v>
      </c>
      <c r="D60" s="4">
        <v>4661</v>
      </c>
      <c r="E60" s="4">
        <v>8859</v>
      </c>
      <c r="H60" s="3" t="s">
        <v>243</v>
      </c>
      <c r="I60" s="44">
        <f>เมือง!L60+บค!L60+บป!U60+บก!AA60+บพ!L60+พน!O60+รช!C60+สช!I60+ปย!R60+ทก!C60+คข!C60</f>
        <v>4198</v>
      </c>
      <c r="J60" s="44">
        <f>เมือง!M60+บค!M60+บป!V60+บก!AB60+บพ!M60+พน!P60+รช!D60+สช!J60+ปย!S60+ทก!D60+คข!D60</f>
        <v>4661</v>
      </c>
      <c r="K60" s="44">
        <f>เมือง!N60+บค!N60+บป!W60+บก!AC60+บพ!N60+พน!Q60+รช!E60+สช!K60+ปย!T60+ทก!E60+คข!E60</f>
        <v>8859</v>
      </c>
    </row>
    <row r="61" spans="1:11" ht="30" customHeight="1" x14ac:dyDescent="0.35">
      <c r="A61" s="3" t="s">
        <v>62</v>
      </c>
      <c r="B61" s="3" t="str">
        <f t="shared" si="32"/>
        <v>58</v>
      </c>
      <c r="C61" s="4">
        <v>3486</v>
      </c>
      <c r="D61" s="4">
        <v>4030</v>
      </c>
      <c r="E61" s="4">
        <v>7516</v>
      </c>
      <c r="H61" s="3" t="s">
        <v>244</v>
      </c>
      <c r="I61" s="44">
        <f>เมือง!L61+บค!L61+บป!U61+บก!AA61+บพ!L61+พน!O61+รช!C61+สช!I61+ปย!R61+ทก!C61+คข!C61</f>
        <v>3486</v>
      </c>
      <c r="J61" s="44">
        <f>เมือง!M61+บค!M61+บป!V61+บก!AB61+บพ!M61+พน!P61+รช!D61+สช!J61+ปย!S61+ทก!D61+คข!D61</f>
        <v>4030</v>
      </c>
      <c r="K61" s="44">
        <f>เมือง!N61+บค!N61+บป!W61+บก!AC61+บพ!N61+พน!Q61+รช!E61+สช!K61+ปย!T61+ทก!E61+คข!E61</f>
        <v>7516</v>
      </c>
    </row>
    <row r="62" spans="1:11" ht="30" customHeight="1" x14ac:dyDescent="0.35">
      <c r="A62" s="3" t="s">
        <v>63</v>
      </c>
      <c r="B62" s="3" t="str">
        <f t="shared" si="32"/>
        <v>59</v>
      </c>
      <c r="C62" s="4">
        <v>3457</v>
      </c>
      <c r="D62" s="4">
        <v>4175</v>
      </c>
      <c r="E62" s="4">
        <v>7632</v>
      </c>
      <c r="H62" s="3" t="s">
        <v>245</v>
      </c>
      <c r="I62" s="44">
        <f>เมือง!L62+บค!L62+บป!U62+บก!AA62+บพ!L62+พน!O62+รช!C62+สช!I62+ปย!R62+ทก!C62+คข!C62</f>
        <v>3457</v>
      </c>
      <c r="J62" s="44">
        <f>เมือง!M62+บค!M62+บป!V62+บก!AB62+บพ!M62+พน!P62+รช!D62+สช!J62+ปย!S62+ทก!D62+คข!D62</f>
        <v>4175</v>
      </c>
      <c r="K62" s="44">
        <f>เมือง!N62+บค!N62+บป!W62+บก!AC62+บพ!N62+พน!Q62+รช!E62+สช!K62+ปย!T62+ทก!E62+คข!E62</f>
        <v>7632</v>
      </c>
    </row>
    <row r="63" spans="1:11" ht="30" customHeight="1" x14ac:dyDescent="0.35">
      <c r="A63" s="3" t="s">
        <v>64</v>
      </c>
      <c r="B63" s="3" t="str">
        <f t="shared" si="32"/>
        <v>60</v>
      </c>
      <c r="C63" s="4">
        <v>3118</v>
      </c>
      <c r="D63" s="4">
        <v>3538</v>
      </c>
      <c r="E63" s="4">
        <v>6656</v>
      </c>
      <c r="H63" s="3" t="s">
        <v>246</v>
      </c>
      <c r="I63" s="44">
        <f>เมือง!L63+บค!L63+บป!U63+บก!AA63+บพ!L63+พน!O63+รช!C63+สช!I63+ปย!R63+ทก!C63+คข!C63</f>
        <v>3118</v>
      </c>
      <c r="J63" s="44">
        <f>เมือง!M63+บค!M63+บป!V63+บก!AB63+บพ!M63+พน!P63+รช!D63+สช!J63+ปย!S63+ทก!D63+คข!D63</f>
        <v>3538</v>
      </c>
      <c r="K63" s="44">
        <f>เมือง!N63+บค!N63+บป!W63+บก!AC63+บพ!N63+พน!Q63+รช!E63+สช!K63+ปย!T63+ทก!E63+คข!E63</f>
        <v>6656</v>
      </c>
    </row>
    <row r="64" spans="1:11" ht="30" customHeight="1" x14ac:dyDescent="0.35">
      <c r="A64" s="3" t="s">
        <v>65</v>
      </c>
      <c r="B64" s="3" t="str">
        <f t="shared" si="32"/>
        <v>61</v>
      </c>
      <c r="C64" s="4">
        <v>2914</v>
      </c>
      <c r="D64" s="4">
        <v>3214</v>
      </c>
      <c r="E64" s="4">
        <v>6128</v>
      </c>
      <c r="H64" s="3" t="s">
        <v>247</v>
      </c>
      <c r="I64" s="44">
        <f>เมือง!L64+บค!L64+บป!U64+บก!AA64+บพ!L64+พน!O64+รช!C64+สช!I64+ปย!R64+ทก!C64+คข!C64</f>
        <v>2914</v>
      </c>
      <c r="J64" s="44">
        <f>เมือง!M64+บค!M64+บป!V64+บก!AB64+บพ!M64+พน!P64+รช!D64+สช!J64+ปย!S64+ทก!D64+คข!D64</f>
        <v>3214</v>
      </c>
      <c r="K64" s="44">
        <f>เมือง!N64+บค!N64+บป!W64+บก!AC64+บพ!N64+พน!Q64+รช!E64+สช!K64+ปย!T64+ทก!E64+คข!E64</f>
        <v>6128</v>
      </c>
    </row>
    <row r="65" spans="1:11" ht="30" customHeight="1" x14ac:dyDescent="0.35">
      <c r="A65" s="3" t="s">
        <v>66</v>
      </c>
      <c r="B65" s="3" t="str">
        <f t="shared" si="32"/>
        <v>62</v>
      </c>
      <c r="C65" s="4">
        <v>3149</v>
      </c>
      <c r="D65" s="4">
        <v>3697</v>
      </c>
      <c r="E65" s="4">
        <v>6846</v>
      </c>
      <c r="H65" s="3" t="s">
        <v>248</v>
      </c>
      <c r="I65" s="44">
        <f>เมือง!L65+บค!L65+บป!U65+บก!AA65+บพ!L65+พน!O65+รช!C65+สช!I65+ปย!R65+ทก!C65+คข!C65</f>
        <v>3149</v>
      </c>
      <c r="J65" s="44">
        <f>เมือง!M65+บค!M65+บป!V65+บก!AB65+บพ!M65+พน!P65+รช!D65+สช!J65+ปย!S65+ทก!D65+คข!D65</f>
        <v>3697</v>
      </c>
      <c r="K65" s="44">
        <f>เมือง!N65+บค!N65+บป!W65+บก!AC65+บพ!N65+พน!Q65+รช!E65+สช!K65+ปย!T65+ทก!E65+คข!E65</f>
        <v>6846</v>
      </c>
    </row>
    <row r="66" spans="1:11" ht="30" customHeight="1" x14ac:dyDescent="0.35">
      <c r="A66" s="3" t="s">
        <v>67</v>
      </c>
      <c r="B66" s="3" t="str">
        <f t="shared" si="32"/>
        <v>63</v>
      </c>
      <c r="C66" s="4">
        <v>2842</v>
      </c>
      <c r="D66" s="4">
        <v>3414</v>
      </c>
      <c r="E66" s="4">
        <v>6256</v>
      </c>
      <c r="H66" s="3" t="s">
        <v>249</v>
      </c>
      <c r="I66" s="44">
        <f>เมือง!L66+บค!L66+บป!U66+บก!AA66+บพ!L66+พน!O66+รช!C66+สช!I66+ปย!R66+ทก!C66+คข!C66</f>
        <v>2842</v>
      </c>
      <c r="J66" s="44">
        <f>เมือง!M66+บค!M66+บป!V66+บก!AB66+บพ!M66+พน!P66+รช!D66+สช!J66+ปย!S66+ทก!D66+คข!D66</f>
        <v>3414</v>
      </c>
      <c r="K66" s="44">
        <f>เมือง!N66+บค!N66+บป!W66+บก!AC66+บพ!N66+พน!Q66+รช!E66+สช!K66+ปย!T66+ทก!E66+คข!E66</f>
        <v>6256</v>
      </c>
    </row>
    <row r="67" spans="1:11" ht="30" customHeight="1" x14ac:dyDescent="0.35">
      <c r="A67" s="3" t="s">
        <v>68</v>
      </c>
      <c r="B67" s="3" t="str">
        <f t="shared" si="32"/>
        <v>64</v>
      </c>
      <c r="C67" s="4">
        <v>2743</v>
      </c>
      <c r="D67" s="4">
        <v>3309</v>
      </c>
      <c r="E67" s="4">
        <v>6052</v>
      </c>
      <c r="H67" s="3" t="s">
        <v>250</v>
      </c>
      <c r="I67" s="44">
        <f>เมือง!L67+บค!L67+บป!U67+บก!AA67+บพ!L67+พน!O67+รช!C67+สช!I67+ปย!R67+ทก!C67+คข!C67</f>
        <v>2743</v>
      </c>
      <c r="J67" s="44">
        <f>เมือง!M67+บค!M67+บป!V67+บก!AB67+บพ!M67+พน!P67+รช!D67+สช!J67+ปย!S67+ทก!D67+คข!D67</f>
        <v>3309</v>
      </c>
      <c r="K67" s="44">
        <f>เมือง!N67+บค!N67+บป!W67+บก!AC67+บพ!N67+พน!Q67+รช!E67+สช!K67+ปย!T67+ทก!E67+คข!E67</f>
        <v>6052</v>
      </c>
    </row>
    <row r="68" spans="1:11" ht="30" customHeight="1" x14ac:dyDescent="0.35">
      <c r="A68" s="3" t="s">
        <v>69</v>
      </c>
      <c r="B68" s="3" t="str">
        <f t="shared" ref="B68:B99" si="33">LEFT(A68,2)</f>
        <v>65</v>
      </c>
      <c r="C68" s="4">
        <v>2769</v>
      </c>
      <c r="D68" s="4">
        <v>3167</v>
      </c>
      <c r="E68" s="4">
        <v>5936</v>
      </c>
      <c r="H68" s="3" t="s">
        <v>251</v>
      </c>
      <c r="I68" s="44">
        <f>เมือง!L68+บค!L68+บป!U68+บก!AA68+บพ!L68+พน!O68+รช!C68+สช!I68+ปย!R68+ทก!C68+คข!C68</f>
        <v>2769</v>
      </c>
      <c r="J68" s="44">
        <f>เมือง!M68+บค!M68+บป!V68+บก!AB68+บพ!M68+พน!P68+รช!D68+สช!J68+ปย!S68+ทก!D68+คข!D68</f>
        <v>3167</v>
      </c>
      <c r="K68" s="44">
        <f>เมือง!N68+บค!N68+บป!W68+บก!AC68+บพ!N68+พน!Q68+รช!E68+สช!K68+ปย!T68+ทก!E68+คข!E68</f>
        <v>5936</v>
      </c>
    </row>
    <row r="69" spans="1:11" ht="30" customHeight="1" x14ac:dyDescent="0.35">
      <c r="A69" s="3" t="s">
        <v>70</v>
      </c>
      <c r="B69" s="3" t="str">
        <f t="shared" si="33"/>
        <v>66</v>
      </c>
      <c r="C69" s="4">
        <v>2443</v>
      </c>
      <c r="D69" s="4">
        <v>3010</v>
      </c>
      <c r="E69" s="4">
        <v>5453</v>
      </c>
      <c r="H69" s="3" t="s">
        <v>252</v>
      </c>
      <c r="I69" s="44">
        <f>เมือง!L69+บค!L69+บป!U69+บก!AA69+บพ!L69+พน!O69+รช!C69+สช!I69+ปย!R69+ทก!C69+คข!C69</f>
        <v>2443</v>
      </c>
      <c r="J69" s="44">
        <f>เมือง!M69+บค!M69+บป!V69+บก!AB69+บพ!M69+พน!P69+รช!D69+สช!J69+ปย!S69+ทก!D69+คข!D69</f>
        <v>3010</v>
      </c>
      <c r="K69" s="44">
        <f>เมือง!N69+บค!N69+บป!W69+บก!AC69+บพ!N69+พน!Q69+รช!E69+สช!K69+ปย!T69+ทก!E69+คข!E69</f>
        <v>5453</v>
      </c>
    </row>
    <row r="70" spans="1:11" ht="30" customHeight="1" x14ac:dyDescent="0.35">
      <c r="A70" s="3" t="s">
        <v>71</v>
      </c>
      <c r="B70" s="3" t="str">
        <f t="shared" si="33"/>
        <v>67</v>
      </c>
      <c r="C70" s="4">
        <v>2469</v>
      </c>
      <c r="D70" s="4">
        <v>3118</v>
      </c>
      <c r="E70" s="4">
        <v>5587</v>
      </c>
      <c r="H70" s="3" t="s">
        <v>253</v>
      </c>
      <c r="I70" s="44">
        <f>เมือง!L70+บค!L70+บป!U70+บก!AA70+บพ!L70+พน!O70+รช!C70+สช!I70+ปย!R70+ทก!C70+คข!C70</f>
        <v>2469</v>
      </c>
      <c r="J70" s="44">
        <f>เมือง!M70+บค!M70+บป!V70+บก!AB70+บพ!M70+พน!P70+รช!D70+สช!J70+ปย!S70+ทก!D70+คข!D70</f>
        <v>3118</v>
      </c>
      <c r="K70" s="44">
        <f>เมือง!N70+บค!N70+บป!W70+บก!AC70+บพ!N70+พน!Q70+รช!E70+สช!K70+ปย!T70+ทก!E70+คข!E70</f>
        <v>5587</v>
      </c>
    </row>
    <row r="71" spans="1:11" ht="30" customHeight="1" x14ac:dyDescent="0.35">
      <c r="A71" s="3" t="s">
        <v>72</v>
      </c>
      <c r="B71" s="3" t="str">
        <f t="shared" si="33"/>
        <v>68</v>
      </c>
      <c r="C71" s="4">
        <v>2129</v>
      </c>
      <c r="D71" s="4">
        <v>2682</v>
      </c>
      <c r="E71" s="4">
        <v>4811</v>
      </c>
      <c r="H71" s="3" t="s">
        <v>254</v>
      </c>
      <c r="I71" s="44">
        <f>เมือง!L71+บค!L71+บป!U71+บก!AA71+บพ!L71+พน!O71+รช!C71+สช!I71+ปย!R71+ทก!C71+คข!C71</f>
        <v>2129</v>
      </c>
      <c r="J71" s="44">
        <f>เมือง!M71+บค!M71+บป!V71+บก!AB71+บพ!M71+พน!P71+รช!D71+สช!J71+ปย!S71+ทก!D71+คข!D71</f>
        <v>2682</v>
      </c>
      <c r="K71" s="44">
        <f>เมือง!N71+บค!N71+บป!W71+บก!AC71+บพ!N71+พน!Q71+รช!E71+สช!K71+ปย!T71+ทก!E71+คข!E71</f>
        <v>4811</v>
      </c>
    </row>
    <row r="72" spans="1:11" ht="30" customHeight="1" x14ac:dyDescent="0.35">
      <c r="A72" s="3" t="s">
        <v>73</v>
      </c>
      <c r="B72" s="3" t="str">
        <f t="shared" si="33"/>
        <v>69</v>
      </c>
      <c r="C72" s="4">
        <v>2033</v>
      </c>
      <c r="D72" s="4">
        <v>2414</v>
      </c>
      <c r="E72" s="4">
        <v>4447</v>
      </c>
      <c r="H72" s="3" t="s">
        <v>255</v>
      </c>
      <c r="I72" s="44">
        <f>เมือง!L72+บค!L72+บป!U72+บก!AA72+บพ!L72+พน!O72+รช!C72+สช!I72+ปย!R72+ทก!C72+คข!C72</f>
        <v>2033</v>
      </c>
      <c r="J72" s="44">
        <f>เมือง!M72+บค!M72+บป!V72+บก!AB72+บพ!M72+พน!P72+รช!D72+สช!J72+ปย!S72+ทก!D72+คข!D72</f>
        <v>2414</v>
      </c>
      <c r="K72" s="44">
        <f>เมือง!N72+บค!N72+บป!W72+บก!AC72+บพ!N72+พน!Q72+รช!E72+สช!K72+ปย!T72+ทก!E72+คข!E72</f>
        <v>4447</v>
      </c>
    </row>
    <row r="73" spans="1:11" ht="30" customHeight="1" x14ac:dyDescent="0.35">
      <c r="A73" s="3" t="s">
        <v>74</v>
      </c>
      <c r="B73" s="3" t="str">
        <f t="shared" si="33"/>
        <v>70</v>
      </c>
      <c r="C73" s="4">
        <v>1775</v>
      </c>
      <c r="D73" s="4">
        <v>2212</v>
      </c>
      <c r="E73" s="4">
        <v>3987</v>
      </c>
      <c r="H73" s="3" t="s">
        <v>256</v>
      </c>
      <c r="I73" s="44">
        <f>เมือง!L73+บค!L73+บป!U73+บก!AA73+บพ!L73+พน!O73+รช!C73+สช!I73+ปย!R73+ทก!C73+คข!C73</f>
        <v>1775</v>
      </c>
      <c r="J73" s="44">
        <f>เมือง!M73+บค!M73+บป!V73+บก!AB73+บพ!M73+พน!P73+รช!D73+สช!J73+ปย!S73+ทก!D73+คข!D73</f>
        <v>2212</v>
      </c>
      <c r="K73" s="44">
        <f>เมือง!N73+บค!N73+บป!W73+บก!AC73+บพ!N73+พน!Q73+รช!E73+สช!K73+ปย!T73+ทก!E73+คข!E73</f>
        <v>3987</v>
      </c>
    </row>
    <row r="74" spans="1:11" ht="30" customHeight="1" x14ac:dyDescent="0.35">
      <c r="A74" s="3" t="s">
        <v>75</v>
      </c>
      <c r="B74" s="3" t="str">
        <f t="shared" si="33"/>
        <v>71</v>
      </c>
      <c r="C74" s="4">
        <v>1565</v>
      </c>
      <c r="D74" s="4">
        <v>1958</v>
      </c>
      <c r="E74" s="4">
        <v>3523</v>
      </c>
      <c r="H74" s="3" t="s">
        <v>257</v>
      </c>
      <c r="I74" s="44">
        <f>เมือง!L74+บค!L74+บป!U74+บก!AA74+บพ!L74+พน!O74+รช!C74+สช!I74+ปย!R74+ทก!C74+คข!C74</f>
        <v>1565</v>
      </c>
      <c r="J74" s="44">
        <f>เมือง!M74+บค!M74+บป!V74+บก!AB74+บพ!M74+พน!P74+รช!D74+สช!J74+ปย!S74+ทก!D74+คข!D74</f>
        <v>1958</v>
      </c>
      <c r="K74" s="44">
        <f>เมือง!N74+บค!N74+บป!W74+บก!AC74+บพ!N74+พน!Q74+รช!E74+สช!K74+ปย!T74+ทก!E74+คข!E74</f>
        <v>3523</v>
      </c>
    </row>
    <row r="75" spans="1:11" ht="30" customHeight="1" x14ac:dyDescent="0.35">
      <c r="A75" s="3" t="s">
        <v>76</v>
      </c>
      <c r="B75" s="3" t="str">
        <f t="shared" si="33"/>
        <v>72</v>
      </c>
      <c r="C75" s="4">
        <v>1493</v>
      </c>
      <c r="D75" s="4">
        <v>1886</v>
      </c>
      <c r="E75" s="4">
        <v>3379</v>
      </c>
      <c r="H75" s="3" t="s">
        <v>258</v>
      </c>
      <c r="I75" s="44">
        <f>เมือง!L75+บค!L75+บป!U75+บก!AA75+บพ!L75+พน!O75+รช!C75+สช!I75+ปย!R75+ทก!C75+คข!C75</f>
        <v>1493</v>
      </c>
      <c r="J75" s="44">
        <f>เมือง!M75+บค!M75+บป!V75+บก!AB75+บพ!M75+พน!P75+รช!D75+สช!J75+ปย!S75+ทก!D75+คข!D75</f>
        <v>1886</v>
      </c>
      <c r="K75" s="44">
        <f>เมือง!N75+บค!N75+บป!W75+บก!AC75+บพ!N75+พน!Q75+รช!E75+สช!K75+ปย!T75+ทก!E75+คข!E75</f>
        <v>3379</v>
      </c>
    </row>
    <row r="76" spans="1:11" ht="30" customHeight="1" x14ac:dyDescent="0.35">
      <c r="A76" s="3" t="s">
        <v>77</v>
      </c>
      <c r="B76" s="3" t="str">
        <f t="shared" si="33"/>
        <v>73</v>
      </c>
      <c r="C76" s="4">
        <v>1461</v>
      </c>
      <c r="D76" s="4">
        <v>1889</v>
      </c>
      <c r="E76" s="4">
        <v>3350</v>
      </c>
      <c r="H76" s="3" t="s">
        <v>259</v>
      </c>
      <c r="I76" s="44">
        <f>เมือง!L76+บค!L76+บป!U76+บก!AA76+บพ!L76+พน!O76+รช!C76+สช!I76+ปย!R76+ทก!C76+คข!C76</f>
        <v>1461</v>
      </c>
      <c r="J76" s="44">
        <f>เมือง!M76+บค!M76+บป!V76+บก!AB76+บพ!M76+พน!P76+รช!D76+สช!J76+ปย!S76+ทก!D76+คข!D76</f>
        <v>1889</v>
      </c>
      <c r="K76" s="44">
        <f>เมือง!N76+บค!N76+บป!W76+บก!AC76+บพ!N76+พน!Q76+รช!E76+สช!K76+ปย!T76+ทก!E76+คข!E76</f>
        <v>3350</v>
      </c>
    </row>
    <row r="77" spans="1:11" ht="30" customHeight="1" x14ac:dyDescent="0.35">
      <c r="A77" s="3" t="s">
        <v>78</v>
      </c>
      <c r="B77" s="3" t="str">
        <f t="shared" si="33"/>
        <v>74</v>
      </c>
      <c r="C77" s="4">
        <v>1413</v>
      </c>
      <c r="D77" s="4">
        <v>1851</v>
      </c>
      <c r="E77" s="4">
        <v>3264</v>
      </c>
      <c r="H77" s="3" t="s">
        <v>260</v>
      </c>
      <c r="I77" s="44">
        <f>เมือง!L77+บค!L77+บป!U77+บก!AA77+บพ!L77+พน!O77+รช!C77+สช!I77+ปย!R77+ทก!C77+คข!C77</f>
        <v>1413</v>
      </c>
      <c r="J77" s="44">
        <f>เมือง!M77+บค!M77+บป!V77+บก!AB77+บพ!M77+พน!P77+รช!D77+สช!J77+ปย!S77+ทก!D77+คข!D77</f>
        <v>1851</v>
      </c>
      <c r="K77" s="44">
        <f>เมือง!N77+บค!N77+บป!W77+บก!AC77+บพ!N77+พน!Q77+รช!E77+สช!K77+ปย!T77+ทก!E77+คข!E77</f>
        <v>3264</v>
      </c>
    </row>
    <row r="78" spans="1:11" ht="30" customHeight="1" x14ac:dyDescent="0.35">
      <c r="A78" s="3" t="s">
        <v>79</v>
      </c>
      <c r="B78" s="3" t="str">
        <f t="shared" si="33"/>
        <v>75</v>
      </c>
      <c r="C78" s="4">
        <v>1437</v>
      </c>
      <c r="D78" s="4">
        <v>1957</v>
      </c>
      <c r="E78" s="4">
        <v>3394</v>
      </c>
      <c r="H78" s="3" t="s">
        <v>261</v>
      </c>
      <c r="I78" s="44">
        <f>เมือง!L78+บค!L78+บป!U78+บก!AA78+บพ!L78+พน!O78+รช!C78+สช!I78+ปย!R78+ทก!C78+คข!C78</f>
        <v>1437</v>
      </c>
      <c r="J78" s="44">
        <f>เมือง!M78+บค!M78+บป!V78+บก!AB78+บพ!M78+พน!P78+รช!D78+สช!J78+ปย!S78+ทก!D78+คข!D78</f>
        <v>1957</v>
      </c>
      <c r="K78" s="44">
        <f>เมือง!N78+บค!N78+บป!W78+บก!AC78+บพ!N78+พน!Q78+รช!E78+สช!K78+ปย!T78+ทก!E78+คข!E78</f>
        <v>3394</v>
      </c>
    </row>
    <row r="79" spans="1:11" ht="30" customHeight="1" x14ac:dyDescent="0.35">
      <c r="A79" s="3" t="s">
        <v>80</v>
      </c>
      <c r="B79" s="3" t="str">
        <f t="shared" si="33"/>
        <v>76</v>
      </c>
      <c r="C79" s="4">
        <v>1177</v>
      </c>
      <c r="D79" s="4">
        <v>1542</v>
      </c>
      <c r="E79" s="4">
        <v>2719</v>
      </c>
      <c r="H79" s="3" t="s">
        <v>262</v>
      </c>
      <c r="I79" s="44">
        <f>เมือง!L79+บค!L79+บป!U79+บก!AA79+บพ!L79+พน!O79+รช!C79+สช!I79+ปย!R79+ทก!C79+คข!C79</f>
        <v>1177</v>
      </c>
      <c r="J79" s="44">
        <f>เมือง!M79+บค!M79+บป!V79+บก!AB79+บพ!M79+พน!P79+รช!D79+สช!J79+ปย!S79+ทก!D79+คข!D79</f>
        <v>1542</v>
      </c>
      <c r="K79" s="44">
        <f>เมือง!N79+บค!N79+บป!W79+บก!AC79+บพ!N79+พน!Q79+รช!E79+สช!K79+ปย!T79+ทก!E79+คข!E79</f>
        <v>2719</v>
      </c>
    </row>
    <row r="80" spans="1:11" ht="30" customHeight="1" x14ac:dyDescent="0.35">
      <c r="A80" s="3" t="s">
        <v>81</v>
      </c>
      <c r="B80" s="3" t="str">
        <f t="shared" si="33"/>
        <v>77</v>
      </c>
      <c r="C80" s="4">
        <v>1237</v>
      </c>
      <c r="D80" s="4">
        <v>1671</v>
      </c>
      <c r="E80" s="4">
        <v>2908</v>
      </c>
      <c r="H80" s="3" t="s">
        <v>263</v>
      </c>
      <c r="I80" s="44">
        <f>เมือง!L80+บค!L80+บป!U80+บก!AA80+บพ!L80+พน!O80+รช!C80+สช!I80+ปย!R80+ทก!C80+คข!C80</f>
        <v>1237</v>
      </c>
      <c r="J80" s="44">
        <f>เมือง!M80+บค!M80+บป!V80+บก!AB80+บพ!M80+พน!P80+รช!D80+สช!J80+ปย!S80+ทก!D80+คข!D80</f>
        <v>1671</v>
      </c>
      <c r="K80" s="44">
        <f>เมือง!N80+บค!N80+บป!W80+บก!AC80+บพ!N80+พน!Q80+รช!E80+สช!K80+ปย!T80+ทก!E80+คข!E80</f>
        <v>2908</v>
      </c>
    </row>
    <row r="81" spans="1:11" ht="30" customHeight="1" x14ac:dyDescent="0.35">
      <c r="A81" s="3" t="s">
        <v>82</v>
      </c>
      <c r="B81" s="3" t="str">
        <f t="shared" si="33"/>
        <v>78</v>
      </c>
      <c r="C81" s="4">
        <v>1228</v>
      </c>
      <c r="D81" s="4">
        <v>1713</v>
      </c>
      <c r="E81" s="4">
        <v>2941</v>
      </c>
      <c r="H81" s="3" t="s">
        <v>264</v>
      </c>
      <c r="I81" s="44">
        <f>เมือง!L81+บค!L81+บป!U81+บก!AA81+บพ!L81+พน!O81+รช!C81+สช!I81+ปย!R81+ทก!C81+คข!C81</f>
        <v>1228</v>
      </c>
      <c r="J81" s="44">
        <f>เมือง!M81+บค!M81+บป!V81+บก!AB81+บพ!M81+พน!P81+รช!D81+สช!J81+ปย!S81+ทก!D81+คข!D81</f>
        <v>1713</v>
      </c>
      <c r="K81" s="44">
        <f>เมือง!N81+บค!N81+บป!W81+บก!AC81+บพ!N81+พน!Q81+รช!E81+สช!K81+ปย!T81+ทก!E81+คข!E81</f>
        <v>2941</v>
      </c>
    </row>
    <row r="82" spans="1:11" ht="30" customHeight="1" x14ac:dyDescent="0.35">
      <c r="A82" s="3" t="s">
        <v>83</v>
      </c>
      <c r="B82" s="3" t="str">
        <f t="shared" si="33"/>
        <v>79</v>
      </c>
      <c r="C82" s="4">
        <v>1028</v>
      </c>
      <c r="D82" s="4">
        <v>1510</v>
      </c>
      <c r="E82" s="4">
        <v>2538</v>
      </c>
      <c r="H82" s="3" t="s">
        <v>265</v>
      </c>
      <c r="I82" s="44">
        <f>เมือง!L82+บค!L82+บป!U82+บก!AA82+บพ!L82+พน!O82+รช!C82+สช!I82+ปย!R82+ทก!C82+คข!C82</f>
        <v>1028</v>
      </c>
      <c r="J82" s="44">
        <f>เมือง!M82+บค!M82+บป!V82+บก!AB82+บพ!M82+พน!P82+รช!D82+สช!J82+ปย!S82+ทก!D82+คข!D82</f>
        <v>1510</v>
      </c>
      <c r="K82" s="44">
        <f>เมือง!N82+บค!N82+บป!W82+บก!AC82+บพ!N82+พน!Q82+รช!E82+สช!K82+ปย!T82+ทก!E82+คข!E82</f>
        <v>2538</v>
      </c>
    </row>
    <row r="83" spans="1:11" ht="30" customHeight="1" x14ac:dyDescent="0.35">
      <c r="A83" s="3" t="s">
        <v>84</v>
      </c>
      <c r="B83" s="3" t="str">
        <f t="shared" si="33"/>
        <v>80</v>
      </c>
      <c r="C83" s="4">
        <v>1014</v>
      </c>
      <c r="D83" s="4">
        <v>1478</v>
      </c>
      <c r="E83" s="4">
        <v>2492</v>
      </c>
      <c r="H83" s="3" t="s">
        <v>266</v>
      </c>
      <c r="I83" s="44">
        <f>เมือง!L83+บค!L83+บป!U83+บก!AA83+บพ!L83+พน!O83+รช!C83+สช!I83+ปย!R83+ทก!C83+คข!C83</f>
        <v>1014</v>
      </c>
      <c r="J83" s="44">
        <f>เมือง!M83+บค!M83+บป!V83+บก!AB83+บพ!M83+พน!P83+รช!D83+สช!J83+ปย!S83+ทก!D83+คข!D83</f>
        <v>1478</v>
      </c>
      <c r="K83" s="44">
        <f>เมือง!N83+บค!N83+บป!W83+บก!AC83+บพ!N83+พน!Q83+รช!E83+สช!K83+ปย!T83+ทก!E83+คข!E83</f>
        <v>2492</v>
      </c>
    </row>
    <row r="84" spans="1:11" ht="30" customHeight="1" x14ac:dyDescent="0.35">
      <c r="A84" s="3" t="s">
        <v>85</v>
      </c>
      <c r="B84" s="3" t="str">
        <f t="shared" si="33"/>
        <v>81</v>
      </c>
      <c r="C84" s="3">
        <v>830</v>
      </c>
      <c r="D84" s="4">
        <v>1264</v>
      </c>
      <c r="E84" s="4">
        <v>2094</v>
      </c>
      <c r="H84" s="3" t="s">
        <v>267</v>
      </c>
      <c r="I84" s="44">
        <f>เมือง!L84+บค!L84+บป!U84+บก!AA84+บพ!L84+พน!O84+รช!C84+สช!I84+ปย!R84+ทก!C84+คข!C84</f>
        <v>830</v>
      </c>
      <c r="J84" s="44">
        <f>เมือง!M84+บค!M84+บป!V84+บก!AB84+บพ!M84+พน!P84+รช!D84+สช!J84+ปย!S84+ทก!D84+คข!D84</f>
        <v>1264</v>
      </c>
      <c r="K84" s="44">
        <f>เมือง!N84+บค!N84+บป!W84+บก!AC84+บพ!N84+พน!Q84+รช!E84+สช!K84+ปย!T84+ทก!E84+คข!E84</f>
        <v>2094</v>
      </c>
    </row>
    <row r="85" spans="1:11" ht="30" customHeight="1" x14ac:dyDescent="0.35">
      <c r="A85" s="3" t="s">
        <v>86</v>
      </c>
      <c r="B85" s="3" t="str">
        <f t="shared" si="33"/>
        <v>82</v>
      </c>
      <c r="C85" s="3">
        <v>743</v>
      </c>
      <c r="D85" s="4">
        <v>1108</v>
      </c>
      <c r="E85" s="4">
        <v>1851</v>
      </c>
      <c r="H85" s="3" t="s">
        <v>268</v>
      </c>
      <c r="I85" s="44">
        <f>เมือง!L85+บค!L85+บป!U85+บก!AA85+บพ!L85+พน!O85+รช!C85+สช!I85+ปย!R85+ทก!C85+คข!C85</f>
        <v>743</v>
      </c>
      <c r="J85" s="44">
        <f>เมือง!M85+บค!M85+บป!V85+บก!AB85+บพ!M85+พน!P85+รช!D85+สช!J85+ปย!S85+ทก!D85+คข!D85</f>
        <v>1108</v>
      </c>
      <c r="K85" s="44">
        <f>เมือง!N85+บค!N85+บป!W85+บก!AC85+บพ!N85+พน!Q85+รช!E85+สช!K85+ปย!T85+ทก!E85+คข!E85</f>
        <v>1851</v>
      </c>
    </row>
    <row r="86" spans="1:11" ht="30" customHeight="1" x14ac:dyDescent="0.35">
      <c r="A86" s="3" t="s">
        <v>87</v>
      </c>
      <c r="B86" s="3" t="str">
        <f t="shared" si="33"/>
        <v>83</v>
      </c>
      <c r="C86" s="3">
        <v>706</v>
      </c>
      <c r="D86" s="4">
        <v>1044</v>
      </c>
      <c r="E86" s="4">
        <v>1750</v>
      </c>
      <c r="H86" s="3" t="s">
        <v>269</v>
      </c>
      <c r="I86" s="44">
        <f>เมือง!L86+บค!L86+บป!U86+บก!AA86+บพ!L86+พน!O86+รช!C86+สช!I86+ปย!R86+ทก!C86+คข!C86</f>
        <v>706</v>
      </c>
      <c r="J86" s="44">
        <f>เมือง!M86+บค!M86+บป!V86+บก!AB86+บพ!M86+พน!P86+รช!D86+สช!J86+ปย!S86+ทก!D86+คข!D86</f>
        <v>1044</v>
      </c>
      <c r="K86" s="44">
        <f>เมือง!N86+บค!N86+บป!W86+บก!AC86+บพ!N86+พน!Q86+รช!E86+สช!K86+ปย!T86+ทก!E86+คข!E86</f>
        <v>1750</v>
      </c>
    </row>
    <row r="87" spans="1:11" ht="30" customHeight="1" x14ac:dyDescent="0.35">
      <c r="A87" s="3" t="s">
        <v>88</v>
      </c>
      <c r="B87" s="3" t="str">
        <f t="shared" si="33"/>
        <v>84</v>
      </c>
      <c r="C87" s="3">
        <v>563</v>
      </c>
      <c r="D87" s="3">
        <v>975</v>
      </c>
      <c r="E87" s="4">
        <v>1538</v>
      </c>
      <c r="H87" s="3" t="s">
        <v>270</v>
      </c>
      <c r="I87" s="44">
        <f>เมือง!L87+บค!L87+บป!U87+บก!AA87+บพ!L87+พน!O87+รช!C87+สช!I87+ปย!R87+ทก!C87+คข!C87</f>
        <v>563</v>
      </c>
      <c r="J87" s="44">
        <f>เมือง!M87+บค!M87+บป!V87+บก!AB87+บพ!M87+พน!P87+รช!D87+สช!J87+ปย!S87+ทก!D87+คข!D87</f>
        <v>975</v>
      </c>
      <c r="K87" s="44">
        <f>เมือง!N87+บค!N87+บป!W87+บก!AC87+บพ!N87+พน!Q87+รช!E87+สช!K87+ปย!T87+ทก!E87+คข!E87</f>
        <v>1538</v>
      </c>
    </row>
    <row r="88" spans="1:11" ht="30" customHeight="1" x14ac:dyDescent="0.35">
      <c r="A88" s="3" t="s">
        <v>89</v>
      </c>
      <c r="B88" s="3" t="str">
        <f t="shared" si="33"/>
        <v>85</v>
      </c>
      <c r="C88" s="3">
        <v>514</v>
      </c>
      <c r="D88" s="3">
        <v>871</v>
      </c>
      <c r="E88" s="4">
        <v>1385</v>
      </c>
      <c r="H88" s="3" t="s">
        <v>271</v>
      </c>
      <c r="I88" s="44">
        <f>เมือง!L88+บค!L88+บป!U88+บก!AA88+บพ!L88+พน!O88+รช!C88+สช!I88+ปย!R88+ทก!C88+คข!C88</f>
        <v>514</v>
      </c>
      <c r="J88" s="44">
        <f>เมือง!M88+บค!M88+บป!V88+บก!AB88+บพ!M88+พน!P88+รช!D88+สช!J88+ปย!S88+ทก!D88+คข!D88</f>
        <v>871</v>
      </c>
      <c r="K88" s="44">
        <f>เมือง!N88+บค!N88+บป!W88+บก!AC88+บพ!N88+พน!Q88+รช!E88+สช!K88+ปย!T88+ทก!E88+คข!E88</f>
        <v>1385</v>
      </c>
    </row>
    <row r="89" spans="1:11" ht="30" customHeight="1" x14ac:dyDescent="0.35">
      <c r="A89" s="3" t="s">
        <v>90</v>
      </c>
      <c r="B89" s="3" t="str">
        <f t="shared" si="33"/>
        <v>86</v>
      </c>
      <c r="C89" s="3">
        <v>434</v>
      </c>
      <c r="D89" s="3">
        <v>781</v>
      </c>
      <c r="E89" s="4">
        <v>1215</v>
      </c>
      <c r="H89" s="3" t="s">
        <v>272</v>
      </c>
      <c r="I89" s="44">
        <f>เมือง!L89+บค!L89+บป!U89+บก!AA89+บพ!L89+พน!O89+รช!C89+สช!I89+ปย!R89+ทก!C89+คข!C89</f>
        <v>434</v>
      </c>
      <c r="J89" s="44">
        <f>เมือง!M89+บค!M89+บป!V89+บก!AB89+บพ!M89+พน!P89+รช!D89+สช!J89+ปย!S89+ทก!D89+คข!D89</f>
        <v>781</v>
      </c>
      <c r="K89" s="44">
        <f>เมือง!N89+บค!N89+บป!W89+บก!AC89+บพ!N89+พน!Q89+รช!E89+สช!K89+ปย!T89+ทก!E89+คข!E89</f>
        <v>1215</v>
      </c>
    </row>
    <row r="90" spans="1:11" ht="30" customHeight="1" x14ac:dyDescent="0.35">
      <c r="A90" s="3" t="s">
        <v>91</v>
      </c>
      <c r="B90" s="3" t="str">
        <f t="shared" si="33"/>
        <v>87</v>
      </c>
      <c r="C90" s="3">
        <v>381</v>
      </c>
      <c r="D90" s="3">
        <v>725</v>
      </c>
      <c r="E90" s="4">
        <v>1106</v>
      </c>
      <c r="H90" s="3" t="s">
        <v>273</v>
      </c>
      <c r="I90" s="44">
        <f>เมือง!L90+บค!L90+บป!U90+บก!AA90+บพ!L90+พน!O90+รช!C90+สช!I90+ปย!R90+ทก!C90+คข!C90</f>
        <v>381</v>
      </c>
      <c r="J90" s="44">
        <f>เมือง!M90+บค!M90+บป!V90+บก!AB90+บพ!M90+พน!P90+รช!D90+สช!J90+ปย!S90+ทก!D90+คข!D90</f>
        <v>725</v>
      </c>
      <c r="K90" s="44">
        <f>เมือง!N90+บค!N90+บป!W90+บก!AC90+บพ!N90+พน!Q90+รช!E90+สช!K90+ปย!T90+ทก!E90+คข!E90</f>
        <v>1106</v>
      </c>
    </row>
    <row r="91" spans="1:11" ht="30" customHeight="1" x14ac:dyDescent="0.35">
      <c r="A91" s="3" t="s">
        <v>92</v>
      </c>
      <c r="B91" s="3" t="str">
        <f t="shared" si="33"/>
        <v>88</v>
      </c>
      <c r="C91" s="3">
        <v>304</v>
      </c>
      <c r="D91" s="3">
        <v>531</v>
      </c>
      <c r="E91" s="3">
        <v>835</v>
      </c>
      <c r="H91" s="3" t="s">
        <v>274</v>
      </c>
      <c r="I91" s="44">
        <f>เมือง!L91+บค!L91+บป!U91+บก!AA91+บพ!L91+พน!O91+รช!C91+สช!I91+ปย!R91+ทก!C91+คข!C91</f>
        <v>304</v>
      </c>
      <c r="J91" s="44">
        <f>เมือง!M91+บค!M91+บป!V91+บก!AB91+บพ!M91+พน!P91+รช!D91+สช!J91+ปย!S91+ทก!D91+คข!D91</f>
        <v>531</v>
      </c>
      <c r="K91" s="44">
        <f>เมือง!N91+บค!N91+บป!W91+บก!AC91+บพ!N91+พน!Q91+รช!E91+สช!K91+ปย!T91+ทก!E91+คข!E91</f>
        <v>835</v>
      </c>
    </row>
    <row r="92" spans="1:11" ht="30" customHeight="1" x14ac:dyDescent="0.35">
      <c r="A92" s="3" t="s">
        <v>93</v>
      </c>
      <c r="B92" s="3" t="str">
        <f t="shared" si="33"/>
        <v>89</v>
      </c>
      <c r="C92" s="3">
        <v>319</v>
      </c>
      <c r="D92" s="3">
        <v>561</v>
      </c>
      <c r="E92" s="3">
        <v>880</v>
      </c>
      <c r="H92" s="3" t="s">
        <v>275</v>
      </c>
      <c r="I92" s="44">
        <f>เมือง!L92+บค!L92+บป!U92+บก!AA92+บพ!L92+พน!O92+รช!C92+สช!I92+ปย!R92+ทก!C92+คข!C92</f>
        <v>319</v>
      </c>
      <c r="J92" s="44">
        <f>เมือง!M92+บค!M92+บป!V92+บก!AB92+บพ!M92+พน!P92+รช!D92+สช!J92+ปย!S92+ทก!D92+คข!D92</f>
        <v>561</v>
      </c>
      <c r="K92" s="44">
        <f>เมือง!N92+บค!N92+บป!W92+บก!AC92+บพ!N92+พน!Q92+รช!E92+สช!K92+ปย!T92+ทก!E92+คข!E92</f>
        <v>880</v>
      </c>
    </row>
    <row r="93" spans="1:11" ht="30" customHeight="1" x14ac:dyDescent="0.35">
      <c r="A93" s="3" t="s">
        <v>94</v>
      </c>
      <c r="B93" s="3" t="str">
        <f t="shared" si="33"/>
        <v>90</v>
      </c>
      <c r="C93" s="3">
        <v>216</v>
      </c>
      <c r="D93" s="3">
        <v>398</v>
      </c>
      <c r="E93" s="3">
        <v>614</v>
      </c>
      <c r="H93" s="3" t="s">
        <v>276</v>
      </c>
      <c r="I93" s="44">
        <f>เมือง!L93+บค!L93+บป!U93+บก!AA93+บพ!L93+พน!O93+รช!C93+สช!I93+ปย!R93+ทก!C93+คข!C93</f>
        <v>216</v>
      </c>
      <c r="J93" s="44">
        <f>เมือง!M93+บค!M93+บป!V93+บก!AB93+บพ!M93+พน!P93+รช!D93+สช!J93+ปย!S93+ทก!D93+คข!D93</f>
        <v>398</v>
      </c>
      <c r="K93" s="44">
        <f>เมือง!N93+บค!N93+บป!W93+บก!AC93+บพ!N93+พน!Q93+รช!E93+สช!K93+ปย!T93+ทก!E93+คข!E93</f>
        <v>614</v>
      </c>
    </row>
    <row r="94" spans="1:11" ht="30" customHeight="1" x14ac:dyDescent="0.35">
      <c r="A94" s="3" t="s">
        <v>95</v>
      </c>
      <c r="B94" s="3" t="str">
        <f t="shared" si="33"/>
        <v>91</v>
      </c>
      <c r="C94" s="3">
        <v>178</v>
      </c>
      <c r="D94" s="3">
        <v>315</v>
      </c>
      <c r="E94" s="3">
        <v>493</v>
      </c>
      <c r="H94" s="3" t="s">
        <v>277</v>
      </c>
      <c r="I94" s="44">
        <f>เมือง!L94+บค!L94+บป!U94+บก!AA94+บพ!L94+พน!O94+รช!C94+สช!I94+ปย!R94+ทก!C94+คข!C94</f>
        <v>178</v>
      </c>
      <c r="J94" s="44">
        <f>เมือง!M94+บค!M94+บป!V94+บก!AB94+บพ!M94+พน!P94+รช!D94+สช!J94+ปย!S94+ทก!D94+คข!D94</f>
        <v>315</v>
      </c>
      <c r="K94" s="44">
        <f>เมือง!N94+บค!N94+บป!W94+บก!AC94+บพ!N94+พน!Q94+รช!E94+สช!K94+ปย!T94+ทก!E94+คข!E94</f>
        <v>493</v>
      </c>
    </row>
    <row r="95" spans="1:11" ht="30" customHeight="1" x14ac:dyDescent="0.35">
      <c r="A95" s="3" t="s">
        <v>96</v>
      </c>
      <c r="B95" s="3" t="str">
        <f t="shared" si="33"/>
        <v>92</v>
      </c>
      <c r="C95" s="3">
        <v>139</v>
      </c>
      <c r="D95" s="3">
        <v>311</v>
      </c>
      <c r="E95" s="3">
        <v>450</v>
      </c>
      <c r="H95" s="3" t="s">
        <v>278</v>
      </c>
      <c r="I95" s="44">
        <f>เมือง!L95+บค!L95+บป!U95+บก!AA95+บพ!L95+พน!O95+รช!C95+สช!I95+ปย!R95+ทก!C95+คข!C95</f>
        <v>139</v>
      </c>
      <c r="J95" s="44">
        <f>เมือง!M95+บค!M95+บป!V95+บก!AB95+บพ!M95+พน!P95+รช!D95+สช!J95+ปย!S95+ทก!D95+คข!D95</f>
        <v>311</v>
      </c>
      <c r="K95" s="44">
        <f>เมือง!N95+บค!N95+บป!W95+บก!AC95+บพ!N95+พน!Q95+รช!E95+สช!K95+ปย!T95+ทก!E95+คข!E95</f>
        <v>450</v>
      </c>
    </row>
    <row r="96" spans="1:11" ht="30" customHeight="1" x14ac:dyDescent="0.35">
      <c r="A96" s="3" t="s">
        <v>97</v>
      </c>
      <c r="B96" s="3" t="str">
        <f t="shared" si="33"/>
        <v>93</v>
      </c>
      <c r="C96" s="3">
        <v>98</v>
      </c>
      <c r="D96" s="3">
        <v>208</v>
      </c>
      <c r="E96" s="3">
        <v>306</v>
      </c>
      <c r="H96" s="3" t="s">
        <v>279</v>
      </c>
      <c r="I96" s="44">
        <f>เมือง!L96+บค!L96+บป!U96+บก!AA96+บพ!L96+พน!O96+รช!C96+สช!I96+ปย!R96+ทก!C96+คข!C96</f>
        <v>98</v>
      </c>
      <c r="J96" s="44">
        <f>เมือง!M96+บค!M96+บป!V96+บก!AB96+บพ!M96+พน!P96+รช!D96+สช!J96+ปย!S96+ทก!D96+คข!D96</f>
        <v>208</v>
      </c>
      <c r="K96" s="44">
        <f>เมือง!N96+บค!N96+บป!W96+บก!AC96+บพ!N96+พน!Q96+รช!E96+สช!K96+ปย!T96+ทก!E96+คข!E96</f>
        <v>306</v>
      </c>
    </row>
    <row r="97" spans="1:11" ht="30" customHeight="1" x14ac:dyDescent="0.35">
      <c r="A97" s="3" t="s">
        <v>98</v>
      </c>
      <c r="B97" s="3" t="str">
        <f t="shared" si="33"/>
        <v>94</v>
      </c>
      <c r="C97" s="3">
        <v>88</v>
      </c>
      <c r="D97" s="3">
        <v>200</v>
      </c>
      <c r="E97" s="3">
        <v>288</v>
      </c>
      <c r="H97" s="3" t="s">
        <v>280</v>
      </c>
      <c r="I97" s="44">
        <f>เมือง!L97+บค!L97+บป!U97+บก!AA97+บพ!L97+พน!O97+รช!C97+สช!I97+ปย!R97+ทก!C97+คข!C97</f>
        <v>88</v>
      </c>
      <c r="J97" s="44">
        <f>เมือง!M97+บค!M97+บป!V97+บก!AB97+บพ!M97+พน!P97+รช!D97+สช!J97+ปย!S97+ทก!D97+คข!D97</f>
        <v>200</v>
      </c>
      <c r="K97" s="44">
        <f>เมือง!N97+บค!N97+บป!W97+บก!AC97+บพ!N97+พน!Q97+รช!E97+สช!K97+ปย!T97+ทก!E97+คข!E97</f>
        <v>288</v>
      </c>
    </row>
    <row r="98" spans="1:11" ht="30" customHeight="1" x14ac:dyDescent="0.35">
      <c r="A98" s="3" t="s">
        <v>99</v>
      </c>
      <c r="B98" s="3" t="str">
        <f t="shared" si="33"/>
        <v>95</v>
      </c>
      <c r="C98" s="3">
        <v>59</v>
      </c>
      <c r="D98" s="3">
        <v>136</v>
      </c>
      <c r="E98" s="3">
        <v>195</v>
      </c>
      <c r="H98" s="3" t="s">
        <v>281</v>
      </c>
      <c r="I98" s="44">
        <f>เมือง!L98+บค!L98+บป!U98+บก!AA98+บพ!L98+พน!O98+รช!C98+สช!I98+ปย!R98+ทก!C98+คข!C98</f>
        <v>59</v>
      </c>
      <c r="J98" s="44">
        <f>เมือง!M98+บค!M98+บป!V98+บก!AB98+บพ!M98+พน!P98+รช!D98+สช!J98+ปย!S98+ทก!D98+คข!D98</f>
        <v>136</v>
      </c>
      <c r="K98" s="44">
        <f>เมือง!N98+บค!N98+บป!W98+บก!AC98+บพ!N98+พน!Q98+รช!E98+สช!K98+ปย!T98+ทก!E98+คข!E98</f>
        <v>195</v>
      </c>
    </row>
    <row r="99" spans="1:11" ht="30" customHeight="1" x14ac:dyDescent="0.35">
      <c r="A99" s="3" t="s">
        <v>100</v>
      </c>
      <c r="B99" s="3" t="str">
        <f t="shared" si="33"/>
        <v>96</v>
      </c>
      <c r="C99" s="3">
        <v>53</v>
      </c>
      <c r="D99" s="3">
        <v>89</v>
      </c>
      <c r="E99" s="3">
        <v>142</v>
      </c>
      <c r="H99" s="3" t="s">
        <v>282</v>
      </c>
      <c r="I99" s="44">
        <f>เมือง!L99+บค!L99+บป!U99+บก!AA99+บพ!L99+พน!O99+รช!C99+สช!I99+ปย!R99+ทก!C99+คข!C99</f>
        <v>53</v>
      </c>
      <c r="J99" s="44">
        <f>เมือง!M99+บค!M99+บป!V99+บก!AB99+บพ!M99+พน!P99+รช!D99+สช!J99+ปย!S99+ทก!D99+คข!D99</f>
        <v>89</v>
      </c>
      <c r="K99" s="44">
        <f>เมือง!N99+บค!N99+บป!W99+บก!AC99+บพ!N99+พน!Q99+รช!E99+สช!K99+ปย!T99+ทก!E99+คข!E99</f>
        <v>142</v>
      </c>
    </row>
    <row r="100" spans="1:11" ht="30" customHeight="1" x14ac:dyDescent="0.35">
      <c r="A100" s="3" t="s">
        <v>101</v>
      </c>
      <c r="B100" s="3" t="str">
        <f t="shared" ref="B100:B102" si="34">LEFT(A100,2)</f>
        <v>97</v>
      </c>
      <c r="C100" s="3">
        <v>43</v>
      </c>
      <c r="D100" s="3">
        <v>105</v>
      </c>
      <c r="E100" s="3">
        <v>148</v>
      </c>
      <c r="H100" s="3" t="s">
        <v>283</v>
      </c>
      <c r="I100" s="44">
        <f>เมือง!L100+บค!L100+บป!U100+บก!AA100+บพ!L100+พน!O100+รช!C100+สช!I100+ปย!R100+ทก!C100+คข!C100</f>
        <v>43</v>
      </c>
      <c r="J100" s="44">
        <f>เมือง!M100+บค!M100+บป!V100+บก!AB100+บพ!M100+พน!P100+รช!D100+สช!J100+ปย!S100+ทก!D100+คข!D100</f>
        <v>105</v>
      </c>
      <c r="K100" s="44">
        <f>เมือง!N100+บค!N100+บป!W100+บก!AC100+บพ!N100+พน!Q100+รช!E100+สช!K100+ปย!T100+ทก!E100+คข!E100</f>
        <v>148</v>
      </c>
    </row>
    <row r="101" spans="1:11" ht="30" customHeight="1" x14ac:dyDescent="0.35">
      <c r="A101" s="3" t="s">
        <v>102</v>
      </c>
      <c r="B101" s="3" t="str">
        <f t="shared" si="34"/>
        <v>98</v>
      </c>
      <c r="C101" s="3">
        <v>46</v>
      </c>
      <c r="D101" s="3">
        <v>65</v>
      </c>
      <c r="E101" s="3">
        <v>111</v>
      </c>
      <c r="H101" s="3" t="s">
        <v>284</v>
      </c>
      <c r="I101" s="44">
        <f>เมือง!L101+บค!L101+บป!U101+บก!AA101+บพ!L101+พน!O101+รช!C101+สช!I101+ปย!R101+ทก!C101+คข!C101</f>
        <v>46</v>
      </c>
      <c r="J101" s="44">
        <f>เมือง!M101+บค!M101+บป!V101+บก!AB101+บพ!M101+พน!P101+รช!D101+สช!J101+ปย!S101+ทก!D101+คข!D101</f>
        <v>65</v>
      </c>
      <c r="K101" s="44">
        <f>เมือง!N101+บค!N101+บป!W101+บก!AC101+บพ!N101+พน!Q101+รช!E101+สช!K101+ปย!T101+ทก!E101+คข!E101</f>
        <v>111</v>
      </c>
    </row>
    <row r="102" spans="1:11" ht="30" customHeight="1" x14ac:dyDescent="0.35">
      <c r="A102" s="3" t="s">
        <v>103</v>
      </c>
      <c r="B102" s="3" t="str">
        <f t="shared" si="34"/>
        <v>99</v>
      </c>
      <c r="C102" s="3">
        <v>40</v>
      </c>
      <c r="D102" s="3">
        <v>56</v>
      </c>
      <c r="E102" s="3">
        <v>96</v>
      </c>
      <c r="H102" s="3" t="s">
        <v>285</v>
      </c>
      <c r="I102" s="44">
        <f>เมือง!L102+บค!L102+บป!U102+บก!AA102+บพ!L102+พน!O102+รช!C102+สช!I102+ปย!R102+ทก!C102+คข!C102</f>
        <v>40</v>
      </c>
      <c r="J102" s="44">
        <f>เมือง!M102+บค!M102+บป!V102+บก!AB102+บพ!M102+พน!P102+รช!D102+สช!J102+ปย!S102+ทก!D102+คข!D102</f>
        <v>56</v>
      </c>
      <c r="K102" s="44">
        <f>เมือง!N102+บค!N102+บป!W102+บก!AC102+บพ!N102+พน!Q102+รช!E102+สช!K102+ปย!T102+ทก!E102+คข!E102</f>
        <v>96</v>
      </c>
    </row>
    <row r="103" spans="1:11" ht="30" customHeight="1" x14ac:dyDescent="0.35">
      <c r="A103" s="3" t="s">
        <v>104</v>
      </c>
      <c r="B103" s="3" t="str">
        <f>LEFT(A103,3)</f>
        <v>100</v>
      </c>
      <c r="C103" s="3">
        <v>30</v>
      </c>
      <c r="D103" s="3">
        <v>38</v>
      </c>
      <c r="E103" s="3">
        <v>68</v>
      </c>
      <c r="H103" s="3" t="s">
        <v>286</v>
      </c>
      <c r="I103" s="44">
        <f>เมือง!L103+บค!L103+บป!U103+บก!AA103+บพ!L103+พน!O103+รช!C103+สช!I103+ปย!R103+ทก!C103+คข!C103</f>
        <v>30</v>
      </c>
      <c r="J103" s="44">
        <f>เมือง!M103+บค!M103+บป!V103+บก!AB103+บพ!M103+พน!P103+รช!D103+สช!J103+ปย!S103+ทก!D103+คข!D103</f>
        <v>38</v>
      </c>
      <c r="K103" s="44">
        <f>เมือง!N103+บค!N103+บป!W103+บก!AC103+บพ!N103+พน!Q103+รช!E103+สช!K103+ปย!T103+ทก!E103+คข!E103</f>
        <v>68</v>
      </c>
    </row>
    <row r="104" spans="1:11" ht="30" customHeight="1" x14ac:dyDescent="0.35">
      <c r="A104" s="3" t="s">
        <v>105</v>
      </c>
      <c r="B104" s="3" t="s">
        <v>105</v>
      </c>
      <c r="C104" s="3">
        <v>29</v>
      </c>
      <c r="D104" s="3">
        <v>53</v>
      </c>
      <c r="E104" s="3">
        <v>82</v>
      </c>
      <c r="H104" s="3">
        <v>101</v>
      </c>
      <c r="I104" s="44">
        <f>เมือง!L104+บค!L104+บป!U104+บก!AA104+บพ!L104+พน!O104+รช!C104+สช!I104+ปย!R104+ทก!C104+คข!C104</f>
        <v>29</v>
      </c>
      <c r="J104" s="44">
        <f>เมือง!M104+บค!M104+บป!V104+บก!AB104+บพ!M104+พน!P104+รช!D104+สช!J104+ปย!S104+ทก!D104+คข!D104</f>
        <v>53</v>
      </c>
      <c r="K104" s="44">
        <f>เมือง!N104+บค!N104+บป!W104+บก!AC104+บพ!N104+พน!Q104+รช!E104+สช!K104+ปย!T104+ทก!E104+คข!E104</f>
        <v>82</v>
      </c>
    </row>
    <row r="105" spans="1:11" ht="30" customHeight="1" x14ac:dyDescent="0.35">
      <c r="A105" s="5" t="s">
        <v>112</v>
      </c>
      <c r="B105" s="5" t="s">
        <v>112</v>
      </c>
      <c r="C105" s="7">
        <v>940</v>
      </c>
      <c r="D105" s="7">
        <v>770</v>
      </c>
      <c r="E105" s="7">
        <v>1710</v>
      </c>
      <c r="H105" s="5" t="s">
        <v>112</v>
      </c>
      <c r="I105" s="7">
        <v>940</v>
      </c>
      <c r="J105" s="7">
        <v>770</v>
      </c>
      <c r="K105" s="7">
        <v>1710</v>
      </c>
    </row>
    <row r="106" spans="1:11" ht="30" customHeight="1" x14ac:dyDescent="0.35">
      <c r="A106" s="5" t="s">
        <v>113</v>
      </c>
      <c r="B106" s="5" t="s">
        <v>113</v>
      </c>
      <c r="C106" s="7">
        <v>2829</v>
      </c>
      <c r="D106" s="7">
        <v>2345</v>
      </c>
      <c r="E106" s="7">
        <v>5174</v>
      </c>
      <c r="H106" s="5" t="s">
        <v>113</v>
      </c>
      <c r="I106" s="7">
        <v>2829</v>
      </c>
      <c r="J106" s="7">
        <v>2345</v>
      </c>
      <c r="K106" s="7">
        <v>5174</v>
      </c>
    </row>
    <row r="107" spans="1:11" ht="30" customHeight="1" x14ac:dyDescent="0.35">
      <c r="A107" s="5" t="s">
        <v>114</v>
      </c>
      <c r="B107" s="5" t="s">
        <v>114</v>
      </c>
      <c r="C107" s="7">
        <v>716</v>
      </c>
      <c r="D107" s="7">
        <v>535</v>
      </c>
      <c r="E107" s="7">
        <v>1251</v>
      </c>
      <c r="H107" s="5" t="s">
        <v>114</v>
      </c>
      <c r="I107" s="7">
        <v>716</v>
      </c>
      <c r="J107" s="7">
        <v>535</v>
      </c>
      <c r="K107" s="7">
        <v>1251</v>
      </c>
    </row>
    <row r="108" spans="1:11" ht="30" customHeight="1" x14ac:dyDescent="0.35">
      <c r="A108" s="9" t="s">
        <v>119</v>
      </c>
      <c r="B108" s="9" t="s">
        <v>119</v>
      </c>
      <c r="C108" s="37">
        <f>SUM(C3:C107)</f>
        <v>345179</v>
      </c>
      <c r="D108" s="37">
        <f>SUM(D3:D107)</f>
        <v>359220</v>
      </c>
      <c r="E108" s="37">
        <f>SUM(E3:E107)</f>
        <v>704399</v>
      </c>
      <c r="H108" s="9" t="s">
        <v>119</v>
      </c>
      <c r="I108" s="44">
        <f>SUM(I3:I107)</f>
        <v>345179</v>
      </c>
      <c r="J108" s="44">
        <f>SUM(J3:J107)</f>
        <v>359220</v>
      </c>
      <c r="K108" s="44">
        <f>SUM(K3:K107)</f>
        <v>704399</v>
      </c>
    </row>
  </sheetData>
  <sortState ref="A3:E104">
    <sortCondition ref="B3:B104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opLeftCell="B1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W8" sqref="W8"/>
    </sheetView>
  </sheetViews>
  <sheetFormatPr defaultRowHeight="22.5" customHeight="1" x14ac:dyDescent="0.35"/>
  <cols>
    <col min="1" max="1" width="0" style="6" hidden="1" customWidth="1"/>
    <col min="2" max="2" width="22.625" style="6" bestFit="1" customWidth="1"/>
    <col min="3" max="3" width="12.25" style="6" bestFit="1" customWidth="1"/>
    <col min="4" max="16384" width="9" style="6"/>
  </cols>
  <sheetData>
    <row r="1" spans="1:25" ht="22.5" customHeight="1" thickBot="1" x14ac:dyDescent="0.4">
      <c r="B1" s="11"/>
      <c r="C1" s="54" t="s">
        <v>151</v>
      </c>
      <c r="D1" s="54"/>
      <c r="E1" s="54"/>
      <c r="F1" s="52" t="s">
        <v>152</v>
      </c>
      <c r="G1" s="52"/>
      <c r="H1" s="52"/>
      <c r="I1" s="52" t="s">
        <v>153</v>
      </c>
      <c r="J1" s="52"/>
      <c r="K1" s="52"/>
      <c r="L1" s="52" t="s">
        <v>154</v>
      </c>
      <c r="M1" s="52"/>
      <c r="N1" s="52"/>
      <c r="O1" s="52" t="s">
        <v>155</v>
      </c>
      <c r="P1" s="52"/>
      <c r="Q1" s="52"/>
      <c r="R1" s="52" t="s">
        <v>156</v>
      </c>
      <c r="S1" s="52"/>
      <c r="T1" s="52"/>
    </row>
    <row r="2" spans="1:25" ht="22.5" customHeight="1" x14ac:dyDescent="0.35">
      <c r="A2" s="22" t="s">
        <v>148</v>
      </c>
      <c r="B2" s="2" t="s">
        <v>137</v>
      </c>
      <c r="C2" s="2" t="s">
        <v>1</v>
      </c>
      <c r="D2" s="2" t="s">
        <v>2</v>
      </c>
      <c r="E2" s="2" t="s">
        <v>3</v>
      </c>
      <c r="F2" s="2" t="s">
        <v>1</v>
      </c>
      <c r="G2" s="2" t="s">
        <v>2</v>
      </c>
      <c r="H2" s="2" t="s">
        <v>3</v>
      </c>
      <c r="I2" s="2" t="s">
        <v>1</v>
      </c>
      <c r="J2" s="2" t="s">
        <v>2</v>
      </c>
      <c r="K2" s="2" t="s">
        <v>3</v>
      </c>
      <c r="L2" s="2" t="s">
        <v>1</v>
      </c>
      <c r="M2" s="2" t="s">
        <v>2</v>
      </c>
      <c r="N2" s="2" t="s">
        <v>3</v>
      </c>
      <c r="O2" s="2" t="s">
        <v>1</v>
      </c>
      <c r="P2" s="2" t="s">
        <v>2</v>
      </c>
      <c r="Q2" s="2" t="s">
        <v>3</v>
      </c>
      <c r="R2" s="2" t="s">
        <v>1</v>
      </c>
      <c r="S2" s="2" t="s">
        <v>2</v>
      </c>
      <c r="T2" s="2" t="s">
        <v>3</v>
      </c>
      <c r="V2" s="2" t="s">
        <v>186</v>
      </c>
      <c r="W2" s="2" t="s">
        <v>1</v>
      </c>
      <c r="X2" s="2" t="s">
        <v>2</v>
      </c>
      <c r="Y2" s="2" t="s">
        <v>3</v>
      </c>
    </row>
    <row r="3" spans="1:25" ht="22.5" customHeight="1" x14ac:dyDescent="0.35">
      <c r="A3" s="28" t="s">
        <v>4</v>
      </c>
      <c r="B3" s="3" t="s">
        <v>4</v>
      </c>
      <c r="C3" s="3">
        <v>123</v>
      </c>
      <c r="D3" s="3">
        <v>97</v>
      </c>
      <c r="E3" s="3">
        <v>220</v>
      </c>
      <c r="F3" s="3">
        <v>51</v>
      </c>
      <c r="G3" s="3">
        <v>52</v>
      </c>
      <c r="H3" s="3">
        <v>103</v>
      </c>
      <c r="I3" s="3">
        <v>44</v>
      </c>
      <c r="J3" s="3">
        <v>32</v>
      </c>
      <c r="K3" s="3">
        <v>76</v>
      </c>
      <c r="L3" s="3">
        <v>37</v>
      </c>
      <c r="M3" s="3">
        <v>41</v>
      </c>
      <c r="N3" s="3">
        <v>78</v>
      </c>
      <c r="O3" s="3">
        <v>23</v>
      </c>
      <c r="P3" s="3">
        <v>32</v>
      </c>
      <c r="Q3" s="3">
        <v>55</v>
      </c>
      <c r="R3" s="7">
        <f>C3+F3+I3+L3+O3</f>
        <v>278</v>
      </c>
      <c r="S3" s="7">
        <f t="shared" ref="S3:T3" si="0">D3+G3+J3+M3+P3</f>
        <v>254</v>
      </c>
      <c r="T3" s="7">
        <f t="shared" si="0"/>
        <v>532</v>
      </c>
      <c r="V3" s="41" t="s">
        <v>160</v>
      </c>
      <c r="W3" s="44">
        <f>R3</f>
        <v>278</v>
      </c>
      <c r="X3" s="44">
        <f t="shared" ref="X3:Y3" si="1">S3</f>
        <v>254</v>
      </c>
      <c r="Y3" s="44">
        <f t="shared" si="1"/>
        <v>532</v>
      </c>
    </row>
    <row r="4" spans="1:25" ht="22.5" customHeight="1" x14ac:dyDescent="0.35">
      <c r="A4" s="28" t="s">
        <v>5</v>
      </c>
      <c r="B4" s="3" t="str">
        <f t="shared" ref="B4:B35" si="2">LEFT(A4,2)</f>
        <v xml:space="preserve">1 </v>
      </c>
      <c r="C4" s="3">
        <v>126</v>
      </c>
      <c r="D4" s="3">
        <v>121</v>
      </c>
      <c r="E4" s="3">
        <v>247</v>
      </c>
      <c r="F4" s="3">
        <v>54</v>
      </c>
      <c r="G4" s="3">
        <v>51</v>
      </c>
      <c r="H4" s="3">
        <v>105</v>
      </c>
      <c r="I4" s="3">
        <v>29</v>
      </c>
      <c r="J4" s="3">
        <v>25</v>
      </c>
      <c r="K4" s="3">
        <v>54</v>
      </c>
      <c r="L4" s="3">
        <v>39</v>
      </c>
      <c r="M4" s="3">
        <v>37</v>
      </c>
      <c r="N4" s="3">
        <v>76</v>
      </c>
      <c r="O4" s="3">
        <v>28</v>
      </c>
      <c r="P4" s="3">
        <v>28</v>
      </c>
      <c r="Q4" s="3">
        <v>56</v>
      </c>
      <c r="R4" s="7">
        <f t="shared" ref="R4:R67" si="3">C4+F4+I4+L4+O4</f>
        <v>276</v>
      </c>
      <c r="S4" s="7">
        <f t="shared" ref="S4:S67" si="4">D4+G4+J4+M4+P4</f>
        <v>262</v>
      </c>
      <c r="T4" s="7">
        <f t="shared" ref="T4:T67" si="5">E4+H4+K4+N4+Q4</f>
        <v>538</v>
      </c>
      <c r="V4" s="42" t="s">
        <v>161</v>
      </c>
      <c r="W4" s="44">
        <f>SUM(R3:R4)</f>
        <v>554</v>
      </c>
      <c r="X4" s="44">
        <f t="shared" ref="X4:Y4" si="6">SUM(S3:S4)</f>
        <v>516</v>
      </c>
      <c r="Y4" s="44">
        <f t="shared" si="6"/>
        <v>1070</v>
      </c>
    </row>
    <row r="5" spans="1:25" ht="22.5" customHeight="1" x14ac:dyDescent="0.35">
      <c r="A5" s="28" t="s">
        <v>6</v>
      </c>
      <c r="B5" s="3" t="str">
        <f t="shared" si="2"/>
        <v xml:space="preserve">2 </v>
      </c>
      <c r="C5" s="3">
        <v>108</v>
      </c>
      <c r="D5" s="3">
        <v>118</v>
      </c>
      <c r="E5" s="3">
        <v>226</v>
      </c>
      <c r="F5" s="3">
        <v>67</v>
      </c>
      <c r="G5" s="3">
        <v>51</v>
      </c>
      <c r="H5" s="3">
        <v>118</v>
      </c>
      <c r="I5" s="3">
        <v>45</v>
      </c>
      <c r="J5" s="3">
        <v>31</v>
      </c>
      <c r="K5" s="3">
        <v>76</v>
      </c>
      <c r="L5" s="3">
        <v>31</v>
      </c>
      <c r="M5" s="3">
        <v>42</v>
      </c>
      <c r="N5" s="3">
        <v>73</v>
      </c>
      <c r="O5" s="3">
        <v>25</v>
      </c>
      <c r="P5" s="3">
        <v>26</v>
      </c>
      <c r="Q5" s="3">
        <v>51</v>
      </c>
      <c r="R5" s="7">
        <f t="shared" si="3"/>
        <v>276</v>
      </c>
      <c r="S5" s="7">
        <f t="shared" si="4"/>
        <v>268</v>
      </c>
      <c r="T5" s="7">
        <f t="shared" si="5"/>
        <v>544</v>
      </c>
      <c r="V5" s="42" t="s">
        <v>162</v>
      </c>
      <c r="W5" s="44">
        <f>SUM(R3:R5)</f>
        <v>830</v>
      </c>
      <c r="X5" s="44">
        <f t="shared" ref="X5:Y5" si="7">SUM(S3:S5)</f>
        <v>784</v>
      </c>
      <c r="Y5" s="44">
        <f t="shared" si="7"/>
        <v>1614</v>
      </c>
    </row>
    <row r="6" spans="1:25" ht="22.5" customHeight="1" x14ac:dyDescent="0.35">
      <c r="A6" s="28" t="s">
        <v>7</v>
      </c>
      <c r="B6" s="3" t="str">
        <f t="shared" si="2"/>
        <v xml:space="preserve">3 </v>
      </c>
      <c r="C6" s="3">
        <v>122</v>
      </c>
      <c r="D6" s="3">
        <v>116</v>
      </c>
      <c r="E6" s="3">
        <v>238</v>
      </c>
      <c r="F6" s="3">
        <v>52</v>
      </c>
      <c r="G6" s="3">
        <v>51</v>
      </c>
      <c r="H6" s="3">
        <v>103</v>
      </c>
      <c r="I6" s="3">
        <v>30</v>
      </c>
      <c r="J6" s="3">
        <v>35</v>
      </c>
      <c r="K6" s="3">
        <v>65</v>
      </c>
      <c r="L6" s="3">
        <v>41</v>
      </c>
      <c r="M6" s="3">
        <v>37</v>
      </c>
      <c r="N6" s="3">
        <v>78</v>
      </c>
      <c r="O6" s="3">
        <v>28</v>
      </c>
      <c r="P6" s="3">
        <v>27</v>
      </c>
      <c r="Q6" s="3">
        <v>55</v>
      </c>
      <c r="R6" s="7">
        <f t="shared" si="3"/>
        <v>273</v>
      </c>
      <c r="S6" s="7">
        <f t="shared" si="4"/>
        <v>266</v>
      </c>
      <c r="T6" s="7">
        <f t="shared" si="5"/>
        <v>539</v>
      </c>
      <c r="V6" s="42" t="s">
        <v>163</v>
      </c>
      <c r="W6" s="44">
        <f>SUM(R3:R8)</f>
        <v>1656</v>
      </c>
      <c r="X6" s="44">
        <f t="shared" ref="X6:Y6" si="8">SUM(S3:S8)</f>
        <v>1567</v>
      </c>
      <c r="Y6" s="44">
        <f t="shared" si="8"/>
        <v>3223</v>
      </c>
    </row>
    <row r="7" spans="1:25" ht="22.5" customHeight="1" x14ac:dyDescent="0.35">
      <c r="A7" s="28" t="s">
        <v>8</v>
      </c>
      <c r="B7" s="3" t="str">
        <f t="shared" si="2"/>
        <v xml:space="preserve">4 </v>
      </c>
      <c r="C7" s="3">
        <v>105</v>
      </c>
      <c r="D7" s="3">
        <v>115</v>
      </c>
      <c r="E7" s="3">
        <v>220</v>
      </c>
      <c r="F7" s="3">
        <v>58</v>
      </c>
      <c r="G7" s="3">
        <v>46</v>
      </c>
      <c r="H7" s="3">
        <v>104</v>
      </c>
      <c r="I7" s="3">
        <v>31</v>
      </c>
      <c r="J7" s="3">
        <v>36</v>
      </c>
      <c r="K7" s="3">
        <v>67</v>
      </c>
      <c r="L7" s="3">
        <v>43</v>
      </c>
      <c r="M7" s="3">
        <v>33</v>
      </c>
      <c r="N7" s="3">
        <v>76</v>
      </c>
      <c r="O7" s="3">
        <v>22</v>
      </c>
      <c r="P7" s="3">
        <v>20</v>
      </c>
      <c r="Q7" s="3">
        <v>42</v>
      </c>
      <c r="R7" s="7">
        <f t="shared" si="3"/>
        <v>259</v>
      </c>
      <c r="S7" s="7">
        <f t="shared" si="4"/>
        <v>250</v>
      </c>
      <c r="T7" s="7">
        <f t="shared" si="5"/>
        <v>509</v>
      </c>
      <c r="V7" s="42" t="s">
        <v>164</v>
      </c>
      <c r="W7" s="44">
        <f>SUM(R3:R17)</f>
        <v>4257</v>
      </c>
      <c r="X7" s="44">
        <f t="shared" ref="X7:Y7" si="9">SUM(S3:S17)</f>
        <v>4126</v>
      </c>
      <c r="Y7" s="44">
        <f t="shared" si="9"/>
        <v>8383</v>
      </c>
    </row>
    <row r="8" spans="1:25" ht="22.5" customHeight="1" x14ac:dyDescent="0.35">
      <c r="A8" s="28" t="s">
        <v>9</v>
      </c>
      <c r="B8" s="3" t="str">
        <f t="shared" si="2"/>
        <v xml:space="preserve">5 </v>
      </c>
      <c r="C8" s="3">
        <v>138</v>
      </c>
      <c r="D8" s="3">
        <v>116</v>
      </c>
      <c r="E8" s="3">
        <v>254</v>
      </c>
      <c r="F8" s="3">
        <v>54</v>
      </c>
      <c r="G8" s="3">
        <v>54</v>
      </c>
      <c r="H8" s="3">
        <v>108</v>
      </c>
      <c r="I8" s="3">
        <v>33</v>
      </c>
      <c r="J8" s="3">
        <v>32</v>
      </c>
      <c r="K8" s="3">
        <v>65</v>
      </c>
      <c r="L8" s="3">
        <v>33</v>
      </c>
      <c r="M8" s="3">
        <v>44</v>
      </c>
      <c r="N8" s="3">
        <v>77</v>
      </c>
      <c r="O8" s="3">
        <v>36</v>
      </c>
      <c r="P8" s="3">
        <v>21</v>
      </c>
      <c r="Q8" s="3">
        <v>57</v>
      </c>
      <c r="R8" s="7">
        <f t="shared" si="3"/>
        <v>294</v>
      </c>
      <c r="S8" s="7">
        <f t="shared" si="4"/>
        <v>267</v>
      </c>
      <c r="T8" s="7">
        <f t="shared" si="5"/>
        <v>561</v>
      </c>
      <c r="V8" s="42" t="s">
        <v>165</v>
      </c>
      <c r="W8" s="44">
        <f>SUM(R3:R18)</f>
        <v>4528</v>
      </c>
      <c r="X8" s="44">
        <f t="shared" ref="X8:Y8" si="10">SUM(S3:S18)</f>
        <v>4406</v>
      </c>
      <c r="Y8" s="44">
        <f t="shared" si="10"/>
        <v>8934</v>
      </c>
    </row>
    <row r="9" spans="1:25" ht="22.5" customHeight="1" x14ac:dyDescent="0.35">
      <c r="A9" s="28" t="s">
        <v>10</v>
      </c>
      <c r="B9" s="3" t="str">
        <f t="shared" si="2"/>
        <v xml:space="preserve">6 </v>
      </c>
      <c r="C9" s="3">
        <v>114</v>
      </c>
      <c r="D9" s="3">
        <v>125</v>
      </c>
      <c r="E9" s="3">
        <v>239</v>
      </c>
      <c r="F9" s="3">
        <v>61</v>
      </c>
      <c r="G9" s="3">
        <v>67</v>
      </c>
      <c r="H9" s="3">
        <v>128</v>
      </c>
      <c r="I9" s="3">
        <v>27</v>
      </c>
      <c r="J9" s="3">
        <v>25</v>
      </c>
      <c r="K9" s="3">
        <v>52</v>
      </c>
      <c r="L9" s="3">
        <v>33</v>
      </c>
      <c r="M9" s="3">
        <v>47</v>
      </c>
      <c r="N9" s="3">
        <v>80</v>
      </c>
      <c r="O9" s="3">
        <v>36</v>
      </c>
      <c r="P9" s="3">
        <v>31</v>
      </c>
      <c r="Q9" s="3">
        <v>67</v>
      </c>
      <c r="R9" s="7">
        <f t="shared" si="3"/>
        <v>271</v>
      </c>
      <c r="S9" s="7">
        <f t="shared" si="4"/>
        <v>295</v>
      </c>
      <c r="T9" s="7">
        <f t="shared" si="5"/>
        <v>566</v>
      </c>
      <c r="V9" s="42">
        <v>1</v>
      </c>
      <c r="W9" s="44">
        <f>R4</f>
        <v>276</v>
      </c>
      <c r="X9" s="44">
        <f t="shared" ref="X9:Y9" si="11">S4</f>
        <v>262</v>
      </c>
      <c r="Y9" s="44">
        <f t="shared" si="11"/>
        <v>538</v>
      </c>
    </row>
    <row r="10" spans="1:25" ht="22.5" customHeight="1" x14ac:dyDescent="0.35">
      <c r="A10" s="28" t="s">
        <v>11</v>
      </c>
      <c r="B10" s="3" t="str">
        <f t="shared" si="2"/>
        <v xml:space="preserve">7 </v>
      </c>
      <c r="C10" s="3">
        <v>113</v>
      </c>
      <c r="D10" s="3">
        <v>128</v>
      </c>
      <c r="E10" s="3">
        <v>241</v>
      </c>
      <c r="F10" s="3">
        <v>52</v>
      </c>
      <c r="G10" s="3">
        <v>44</v>
      </c>
      <c r="H10" s="3">
        <v>96</v>
      </c>
      <c r="I10" s="3">
        <v>33</v>
      </c>
      <c r="J10" s="3">
        <v>44</v>
      </c>
      <c r="K10" s="3">
        <v>77</v>
      </c>
      <c r="L10" s="3">
        <v>44</v>
      </c>
      <c r="M10" s="3">
        <v>52</v>
      </c>
      <c r="N10" s="3">
        <v>96</v>
      </c>
      <c r="O10" s="3">
        <v>31</v>
      </c>
      <c r="P10" s="3">
        <v>29</v>
      </c>
      <c r="Q10" s="3">
        <v>60</v>
      </c>
      <c r="R10" s="7">
        <f t="shared" si="3"/>
        <v>273</v>
      </c>
      <c r="S10" s="7">
        <f t="shared" si="4"/>
        <v>297</v>
      </c>
      <c r="T10" s="7">
        <f t="shared" si="5"/>
        <v>570</v>
      </c>
      <c r="V10" s="42">
        <v>2</v>
      </c>
      <c r="W10" s="44">
        <f>SUM(R5)</f>
        <v>276</v>
      </c>
      <c r="X10" s="44">
        <f t="shared" ref="X10:Y10" si="12">SUM(S5)</f>
        <v>268</v>
      </c>
      <c r="Y10" s="44">
        <f t="shared" si="12"/>
        <v>544</v>
      </c>
    </row>
    <row r="11" spans="1:25" ht="22.5" customHeight="1" x14ac:dyDescent="0.35">
      <c r="A11" s="28" t="s">
        <v>12</v>
      </c>
      <c r="B11" s="3" t="str">
        <f t="shared" si="2"/>
        <v xml:space="preserve">8 </v>
      </c>
      <c r="C11" s="3">
        <v>129</v>
      </c>
      <c r="D11" s="3">
        <v>107</v>
      </c>
      <c r="E11" s="3">
        <v>236</v>
      </c>
      <c r="F11" s="3">
        <v>75</v>
      </c>
      <c r="G11" s="3">
        <v>63</v>
      </c>
      <c r="H11" s="3">
        <v>138</v>
      </c>
      <c r="I11" s="3">
        <v>27</v>
      </c>
      <c r="J11" s="3">
        <v>32</v>
      </c>
      <c r="K11" s="3">
        <v>59</v>
      </c>
      <c r="L11" s="3">
        <v>35</v>
      </c>
      <c r="M11" s="3">
        <v>40</v>
      </c>
      <c r="N11" s="3">
        <v>75</v>
      </c>
      <c r="O11" s="3">
        <v>20</v>
      </c>
      <c r="P11" s="3">
        <v>26</v>
      </c>
      <c r="Q11" s="3">
        <v>46</v>
      </c>
      <c r="R11" s="7">
        <f t="shared" si="3"/>
        <v>286</v>
      </c>
      <c r="S11" s="7">
        <f t="shared" si="4"/>
        <v>268</v>
      </c>
      <c r="T11" s="7">
        <f t="shared" si="5"/>
        <v>554</v>
      </c>
      <c r="V11" s="43" t="s">
        <v>166</v>
      </c>
      <c r="W11" s="44">
        <f>SUM(R6:R8)</f>
        <v>826</v>
      </c>
      <c r="X11" s="44">
        <f t="shared" ref="X11:Y11" si="13">SUM(S6:S8)</f>
        <v>783</v>
      </c>
      <c r="Y11" s="44">
        <f t="shared" si="13"/>
        <v>1609</v>
      </c>
    </row>
    <row r="12" spans="1:25" ht="22.5" customHeight="1" x14ac:dyDescent="0.35">
      <c r="A12" s="28" t="s">
        <v>13</v>
      </c>
      <c r="B12" s="3" t="str">
        <f t="shared" si="2"/>
        <v xml:space="preserve">9 </v>
      </c>
      <c r="C12" s="3">
        <v>143</v>
      </c>
      <c r="D12" s="3">
        <v>131</v>
      </c>
      <c r="E12" s="3">
        <v>274</v>
      </c>
      <c r="F12" s="3">
        <v>56</v>
      </c>
      <c r="G12" s="3">
        <v>52</v>
      </c>
      <c r="H12" s="3">
        <v>108</v>
      </c>
      <c r="I12" s="3">
        <v>31</v>
      </c>
      <c r="J12" s="3">
        <v>35</v>
      </c>
      <c r="K12" s="3">
        <v>66</v>
      </c>
      <c r="L12" s="3">
        <v>46</v>
      </c>
      <c r="M12" s="3">
        <v>48</v>
      </c>
      <c r="N12" s="3">
        <v>94</v>
      </c>
      <c r="O12" s="3">
        <v>31</v>
      </c>
      <c r="P12" s="3">
        <v>25</v>
      </c>
      <c r="Q12" s="3">
        <v>56</v>
      </c>
      <c r="R12" s="7">
        <f t="shared" si="3"/>
        <v>307</v>
      </c>
      <c r="S12" s="7">
        <f t="shared" si="4"/>
        <v>291</v>
      </c>
      <c r="T12" s="7">
        <f t="shared" si="5"/>
        <v>598</v>
      </c>
      <c r="V12" s="42" t="s">
        <v>167</v>
      </c>
      <c r="W12" s="44">
        <f>SUM(R9:R15)</f>
        <v>2041</v>
      </c>
      <c r="X12" s="44">
        <f t="shared" ref="X12:Y12" si="14">SUM(S9:S15)</f>
        <v>2004</v>
      </c>
      <c r="Y12" s="44">
        <f t="shared" si="14"/>
        <v>4045</v>
      </c>
    </row>
    <row r="13" spans="1:25" ht="22.5" customHeight="1" x14ac:dyDescent="0.35">
      <c r="A13" s="28" t="s">
        <v>14</v>
      </c>
      <c r="B13" s="3" t="str">
        <f t="shared" si="2"/>
        <v>10</v>
      </c>
      <c r="C13" s="3">
        <v>130</v>
      </c>
      <c r="D13" s="3">
        <v>97</v>
      </c>
      <c r="E13" s="3">
        <v>227</v>
      </c>
      <c r="F13" s="3">
        <v>44</v>
      </c>
      <c r="G13" s="3">
        <v>75</v>
      </c>
      <c r="H13" s="3">
        <v>119</v>
      </c>
      <c r="I13" s="3">
        <v>34</v>
      </c>
      <c r="J13" s="3">
        <v>33</v>
      </c>
      <c r="K13" s="3">
        <v>67</v>
      </c>
      <c r="L13" s="3">
        <v>41</v>
      </c>
      <c r="M13" s="3">
        <v>37</v>
      </c>
      <c r="N13" s="3">
        <v>78</v>
      </c>
      <c r="O13" s="3">
        <v>32</v>
      </c>
      <c r="P13" s="3">
        <v>28</v>
      </c>
      <c r="Q13" s="3">
        <v>60</v>
      </c>
      <c r="R13" s="7">
        <f t="shared" si="3"/>
        <v>281</v>
      </c>
      <c r="S13" s="7">
        <f t="shared" si="4"/>
        <v>270</v>
      </c>
      <c r="T13" s="7">
        <f t="shared" si="5"/>
        <v>551</v>
      </c>
      <c r="V13" s="42" t="s">
        <v>168</v>
      </c>
      <c r="W13" s="44">
        <f>SUM(R9:R21)</f>
        <v>3683</v>
      </c>
      <c r="X13" s="44">
        <f t="shared" ref="X13:Y13" si="15">SUM(S9:S21)</f>
        <v>3616</v>
      </c>
      <c r="Y13" s="44">
        <f t="shared" si="15"/>
        <v>7299</v>
      </c>
    </row>
    <row r="14" spans="1:25" ht="22.5" customHeight="1" x14ac:dyDescent="0.35">
      <c r="A14" s="28" t="s">
        <v>15</v>
      </c>
      <c r="B14" s="3" t="str">
        <f t="shared" si="2"/>
        <v>11</v>
      </c>
      <c r="C14" s="3">
        <v>136</v>
      </c>
      <c r="D14" s="3">
        <v>132</v>
      </c>
      <c r="E14" s="3">
        <v>268</v>
      </c>
      <c r="F14" s="3">
        <v>60</v>
      </c>
      <c r="G14" s="3">
        <v>70</v>
      </c>
      <c r="H14" s="3">
        <v>130</v>
      </c>
      <c r="I14" s="3">
        <v>40</v>
      </c>
      <c r="J14" s="3">
        <v>38</v>
      </c>
      <c r="K14" s="3">
        <v>78</v>
      </c>
      <c r="L14" s="3">
        <v>41</v>
      </c>
      <c r="M14" s="3">
        <v>42</v>
      </c>
      <c r="N14" s="3">
        <v>83</v>
      </c>
      <c r="O14" s="3">
        <v>27</v>
      </c>
      <c r="P14" s="3">
        <v>20</v>
      </c>
      <c r="Q14" s="3">
        <v>47</v>
      </c>
      <c r="R14" s="7">
        <f t="shared" si="3"/>
        <v>304</v>
      </c>
      <c r="S14" s="7">
        <f t="shared" si="4"/>
        <v>302</v>
      </c>
      <c r="T14" s="7">
        <f t="shared" si="5"/>
        <v>606</v>
      </c>
      <c r="V14" s="42" t="s">
        <v>169</v>
      </c>
      <c r="W14" s="44">
        <f>SUM(R13:R22)</f>
        <v>2843</v>
      </c>
      <c r="X14" s="44">
        <f t="shared" ref="X14:Y14" si="16">SUM(S13:S22)</f>
        <v>2804</v>
      </c>
      <c r="Y14" s="44">
        <f t="shared" si="16"/>
        <v>5647</v>
      </c>
    </row>
    <row r="15" spans="1:25" ht="22.5" customHeight="1" x14ac:dyDescent="0.35">
      <c r="A15" s="28" t="s">
        <v>16</v>
      </c>
      <c r="B15" s="3" t="str">
        <f t="shared" si="2"/>
        <v>12</v>
      </c>
      <c r="C15" s="3">
        <v>142</v>
      </c>
      <c r="D15" s="3">
        <v>119</v>
      </c>
      <c r="E15" s="3">
        <v>261</v>
      </c>
      <c r="F15" s="3">
        <v>73</v>
      </c>
      <c r="G15" s="3">
        <v>61</v>
      </c>
      <c r="H15" s="3">
        <v>134</v>
      </c>
      <c r="I15" s="3">
        <v>33</v>
      </c>
      <c r="J15" s="3">
        <v>42</v>
      </c>
      <c r="K15" s="3">
        <v>75</v>
      </c>
      <c r="L15" s="3">
        <v>38</v>
      </c>
      <c r="M15" s="3">
        <v>34</v>
      </c>
      <c r="N15" s="3">
        <v>72</v>
      </c>
      <c r="O15" s="3">
        <v>33</v>
      </c>
      <c r="P15" s="3">
        <v>25</v>
      </c>
      <c r="Q15" s="3">
        <v>58</v>
      </c>
      <c r="R15" s="7">
        <f t="shared" si="3"/>
        <v>319</v>
      </c>
      <c r="S15" s="7">
        <f t="shared" si="4"/>
        <v>281</v>
      </c>
      <c r="T15" s="7">
        <f t="shared" si="5"/>
        <v>600</v>
      </c>
      <c r="V15" s="41" t="s">
        <v>170</v>
      </c>
      <c r="W15" s="44">
        <f>SUM(R13:R27)</f>
        <v>4387</v>
      </c>
      <c r="X15" s="44">
        <f t="shared" ref="X15:Y15" si="17">SUM(S13:S27)</f>
        <v>4243</v>
      </c>
      <c r="Y15" s="44">
        <f t="shared" si="17"/>
        <v>8630</v>
      </c>
    </row>
    <row r="16" spans="1:25" ht="22.5" customHeight="1" x14ac:dyDescent="0.35">
      <c r="A16" s="28" t="s">
        <v>17</v>
      </c>
      <c r="B16" s="3" t="str">
        <f t="shared" si="2"/>
        <v>13</v>
      </c>
      <c r="C16" s="3">
        <v>141</v>
      </c>
      <c r="D16" s="3">
        <v>122</v>
      </c>
      <c r="E16" s="3">
        <v>263</v>
      </c>
      <c r="F16" s="3">
        <v>56</v>
      </c>
      <c r="G16" s="3">
        <v>64</v>
      </c>
      <c r="H16" s="3">
        <v>120</v>
      </c>
      <c r="I16" s="3">
        <v>33</v>
      </c>
      <c r="J16" s="3">
        <v>40</v>
      </c>
      <c r="K16" s="3">
        <v>73</v>
      </c>
      <c r="L16" s="3">
        <v>35</v>
      </c>
      <c r="M16" s="3">
        <v>42</v>
      </c>
      <c r="N16" s="3">
        <v>77</v>
      </c>
      <c r="O16" s="3">
        <v>28</v>
      </c>
      <c r="P16" s="3">
        <v>34</v>
      </c>
      <c r="Q16" s="3">
        <v>62</v>
      </c>
      <c r="R16" s="7">
        <f t="shared" si="3"/>
        <v>293</v>
      </c>
      <c r="S16" s="7">
        <f t="shared" si="4"/>
        <v>302</v>
      </c>
      <c r="T16" s="7">
        <f t="shared" si="5"/>
        <v>595</v>
      </c>
      <c r="V16" s="41" t="s">
        <v>171</v>
      </c>
      <c r="W16" s="44">
        <f>SUM(R15:R27)</f>
        <v>3802</v>
      </c>
      <c r="X16" s="44">
        <f t="shared" ref="X16:Y16" si="18">SUM(S15:S27)</f>
        <v>3671</v>
      </c>
      <c r="Y16" s="44">
        <f t="shared" si="18"/>
        <v>7473</v>
      </c>
    </row>
    <row r="17" spans="1:25" ht="22.5" customHeight="1" x14ac:dyDescent="0.35">
      <c r="A17" s="28" t="s">
        <v>18</v>
      </c>
      <c r="B17" s="3" t="str">
        <f t="shared" si="2"/>
        <v>14</v>
      </c>
      <c r="C17" s="3">
        <v>102</v>
      </c>
      <c r="D17" s="3">
        <v>108</v>
      </c>
      <c r="E17" s="3">
        <v>210</v>
      </c>
      <c r="F17" s="3">
        <v>65</v>
      </c>
      <c r="G17" s="3">
        <v>66</v>
      </c>
      <c r="H17" s="3">
        <v>131</v>
      </c>
      <c r="I17" s="3">
        <v>46</v>
      </c>
      <c r="J17" s="3">
        <v>37</v>
      </c>
      <c r="K17" s="3">
        <v>83</v>
      </c>
      <c r="L17" s="3">
        <v>31</v>
      </c>
      <c r="M17" s="3">
        <v>24</v>
      </c>
      <c r="N17" s="3">
        <v>55</v>
      </c>
      <c r="O17" s="3">
        <v>23</v>
      </c>
      <c r="P17" s="3">
        <v>18</v>
      </c>
      <c r="Q17" s="3">
        <v>41</v>
      </c>
      <c r="R17" s="7">
        <f t="shared" si="3"/>
        <v>267</v>
      </c>
      <c r="S17" s="7">
        <f t="shared" si="4"/>
        <v>253</v>
      </c>
      <c r="T17" s="7">
        <f t="shared" si="5"/>
        <v>520</v>
      </c>
      <c r="V17" s="41" t="s">
        <v>173</v>
      </c>
      <c r="W17" s="44">
        <f>SUM(R18:R22)</f>
        <v>1379</v>
      </c>
      <c r="X17" s="44">
        <f t="shared" ref="X17:Y17" si="19">SUM(S18:S22)</f>
        <v>1396</v>
      </c>
      <c r="Y17" s="44">
        <f t="shared" si="19"/>
        <v>2775</v>
      </c>
    </row>
    <row r="18" spans="1:25" ht="22.5" customHeight="1" x14ac:dyDescent="0.35">
      <c r="A18" s="28" t="s">
        <v>19</v>
      </c>
      <c r="B18" s="3" t="str">
        <f t="shared" si="2"/>
        <v>15</v>
      </c>
      <c r="C18" s="3">
        <v>116</v>
      </c>
      <c r="D18" s="3">
        <v>116</v>
      </c>
      <c r="E18" s="3">
        <v>232</v>
      </c>
      <c r="F18" s="3">
        <v>55</v>
      </c>
      <c r="G18" s="3">
        <v>58</v>
      </c>
      <c r="H18" s="3">
        <v>113</v>
      </c>
      <c r="I18" s="3">
        <v>40</v>
      </c>
      <c r="J18" s="3">
        <v>38</v>
      </c>
      <c r="K18" s="3">
        <v>78</v>
      </c>
      <c r="L18" s="3">
        <v>37</v>
      </c>
      <c r="M18" s="3">
        <v>36</v>
      </c>
      <c r="N18" s="3">
        <v>73</v>
      </c>
      <c r="O18" s="3">
        <v>23</v>
      </c>
      <c r="P18" s="3">
        <v>32</v>
      </c>
      <c r="Q18" s="3">
        <v>55</v>
      </c>
      <c r="R18" s="7">
        <f t="shared" si="3"/>
        <v>271</v>
      </c>
      <c r="S18" s="7">
        <f t="shared" si="4"/>
        <v>280</v>
      </c>
      <c r="T18" s="7">
        <f t="shared" si="5"/>
        <v>551</v>
      </c>
      <c r="V18" s="41" t="s">
        <v>172</v>
      </c>
      <c r="W18" s="44">
        <f>SUM(R18:R52)</f>
        <v>12133</v>
      </c>
      <c r="X18" s="44">
        <f t="shared" ref="X18:Y18" si="20">SUM(S18:S52)</f>
        <v>11489</v>
      </c>
      <c r="Y18" s="44">
        <f t="shared" si="20"/>
        <v>23622</v>
      </c>
    </row>
    <row r="19" spans="1:25" ht="22.5" customHeight="1" x14ac:dyDescent="0.35">
      <c r="A19" s="28" t="s">
        <v>20</v>
      </c>
      <c r="B19" s="3" t="str">
        <f t="shared" si="2"/>
        <v>16</v>
      </c>
      <c r="C19" s="3">
        <v>123</v>
      </c>
      <c r="D19" s="3">
        <v>125</v>
      </c>
      <c r="E19" s="3">
        <v>248</v>
      </c>
      <c r="F19" s="3">
        <v>54</v>
      </c>
      <c r="G19" s="3">
        <v>49</v>
      </c>
      <c r="H19" s="3">
        <v>103</v>
      </c>
      <c r="I19" s="3">
        <v>40</v>
      </c>
      <c r="J19" s="3">
        <v>37</v>
      </c>
      <c r="K19" s="3">
        <v>77</v>
      </c>
      <c r="L19" s="3">
        <v>25</v>
      </c>
      <c r="M19" s="3">
        <v>32</v>
      </c>
      <c r="N19" s="3">
        <v>57</v>
      </c>
      <c r="O19" s="3">
        <v>14</v>
      </c>
      <c r="P19" s="3">
        <v>21</v>
      </c>
      <c r="Q19" s="3">
        <v>35</v>
      </c>
      <c r="R19" s="7">
        <f t="shared" si="3"/>
        <v>256</v>
      </c>
      <c r="S19" s="7">
        <f t="shared" si="4"/>
        <v>264</v>
      </c>
      <c r="T19" s="7">
        <f t="shared" si="5"/>
        <v>520</v>
      </c>
      <c r="V19" s="41" t="s">
        <v>174</v>
      </c>
      <c r="W19" s="44">
        <f>SUM(R33:R63)</f>
        <v>10403</v>
      </c>
      <c r="X19" s="44">
        <f t="shared" ref="X19:Y19" si="21">SUM(S33:S63)</f>
        <v>10073</v>
      </c>
      <c r="Y19" s="44">
        <f t="shared" si="21"/>
        <v>20476</v>
      </c>
    </row>
    <row r="20" spans="1:25" ht="22.5" customHeight="1" x14ac:dyDescent="0.35">
      <c r="A20" s="28" t="s">
        <v>21</v>
      </c>
      <c r="B20" s="3" t="str">
        <f t="shared" si="2"/>
        <v>17</v>
      </c>
      <c r="C20" s="3">
        <v>118</v>
      </c>
      <c r="D20" s="3">
        <v>114</v>
      </c>
      <c r="E20" s="3">
        <v>232</v>
      </c>
      <c r="F20" s="3">
        <v>49</v>
      </c>
      <c r="G20" s="3">
        <v>38</v>
      </c>
      <c r="H20" s="3">
        <v>87</v>
      </c>
      <c r="I20" s="3">
        <v>30</v>
      </c>
      <c r="J20" s="3">
        <v>37</v>
      </c>
      <c r="K20" s="3">
        <v>67</v>
      </c>
      <c r="L20" s="3">
        <v>29</v>
      </c>
      <c r="M20" s="3">
        <v>30</v>
      </c>
      <c r="N20" s="3">
        <v>59</v>
      </c>
      <c r="O20" s="3">
        <v>20</v>
      </c>
      <c r="P20" s="3">
        <v>15</v>
      </c>
      <c r="Q20" s="3">
        <v>35</v>
      </c>
      <c r="R20" s="7">
        <f t="shared" si="3"/>
        <v>246</v>
      </c>
      <c r="S20" s="7">
        <f t="shared" si="4"/>
        <v>234</v>
      </c>
      <c r="T20" s="7">
        <f t="shared" si="5"/>
        <v>480</v>
      </c>
      <c r="V20" s="41" t="s">
        <v>175</v>
      </c>
      <c r="W20" s="44">
        <f>SUM(R33:R73)</f>
        <v>11844</v>
      </c>
      <c r="X20" s="44">
        <f t="shared" ref="X20:Y20" si="22">SUM(S33:S73)</f>
        <v>11780</v>
      </c>
      <c r="Y20" s="44">
        <f t="shared" si="22"/>
        <v>23624</v>
      </c>
    </row>
    <row r="21" spans="1:25" ht="22.5" customHeight="1" x14ac:dyDescent="0.35">
      <c r="A21" s="28" t="s">
        <v>22</v>
      </c>
      <c r="B21" s="3" t="str">
        <f t="shared" si="2"/>
        <v>18</v>
      </c>
      <c r="C21" s="3">
        <v>139</v>
      </c>
      <c r="D21" s="3">
        <v>133</v>
      </c>
      <c r="E21" s="3">
        <v>272</v>
      </c>
      <c r="F21" s="3">
        <v>67</v>
      </c>
      <c r="G21" s="3">
        <v>56</v>
      </c>
      <c r="H21" s="3">
        <v>123</v>
      </c>
      <c r="I21" s="3">
        <v>42</v>
      </c>
      <c r="J21" s="3">
        <v>50</v>
      </c>
      <c r="K21" s="3">
        <v>92</v>
      </c>
      <c r="L21" s="3">
        <v>37</v>
      </c>
      <c r="M21" s="3">
        <v>22</v>
      </c>
      <c r="N21" s="3">
        <v>59</v>
      </c>
      <c r="O21" s="3">
        <v>24</v>
      </c>
      <c r="P21" s="3">
        <v>18</v>
      </c>
      <c r="Q21" s="3">
        <v>42</v>
      </c>
      <c r="R21" s="7">
        <f t="shared" si="3"/>
        <v>309</v>
      </c>
      <c r="S21" s="7">
        <f t="shared" si="4"/>
        <v>279</v>
      </c>
      <c r="T21" s="7">
        <f t="shared" si="5"/>
        <v>588</v>
      </c>
      <c r="V21" s="41" t="s">
        <v>176</v>
      </c>
      <c r="W21" s="44">
        <f>SUM(R53:R68)</f>
        <v>3596</v>
      </c>
      <c r="X21" s="44">
        <f t="shared" ref="X21:Y21" si="23">SUM(S53:S68)</f>
        <v>3944</v>
      </c>
      <c r="Y21" s="44">
        <f t="shared" si="23"/>
        <v>7540</v>
      </c>
    </row>
    <row r="22" spans="1:25" ht="22.5" customHeight="1" x14ac:dyDescent="0.35">
      <c r="A22" s="28" t="s">
        <v>23</v>
      </c>
      <c r="B22" s="3" t="str">
        <f t="shared" si="2"/>
        <v>19</v>
      </c>
      <c r="C22" s="3">
        <v>125</v>
      </c>
      <c r="D22" s="3">
        <v>157</v>
      </c>
      <c r="E22" s="3">
        <v>282</v>
      </c>
      <c r="F22" s="3">
        <v>66</v>
      </c>
      <c r="G22" s="3">
        <v>67</v>
      </c>
      <c r="H22" s="3">
        <v>133</v>
      </c>
      <c r="I22" s="3">
        <v>43</v>
      </c>
      <c r="J22" s="3">
        <v>56</v>
      </c>
      <c r="K22" s="3">
        <v>99</v>
      </c>
      <c r="L22" s="3">
        <v>35</v>
      </c>
      <c r="M22" s="3">
        <v>39</v>
      </c>
      <c r="N22" s="3">
        <v>74</v>
      </c>
      <c r="O22" s="3">
        <v>28</v>
      </c>
      <c r="P22" s="3">
        <v>20</v>
      </c>
      <c r="Q22" s="3">
        <v>48</v>
      </c>
      <c r="R22" s="7">
        <f t="shared" si="3"/>
        <v>297</v>
      </c>
      <c r="S22" s="7">
        <f t="shared" si="4"/>
        <v>339</v>
      </c>
      <c r="T22" s="7">
        <f t="shared" si="5"/>
        <v>636</v>
      </c>
      <c r="V22" s="41" t="s">
        <v>177</v>
      </c>
      <c r="W22" s="44">
        <f>SUM(R63:R72)</f>
        <v>1537</v>
      </c>
      <c r="X22" s="44">
        <f t="shared" ref="X22:Y22" si="24">SUM(S63:S72)</f>
        <v>1771</v>
      </c>
      <c r="Y22" s="44">
        <f t="shared" si="24"/>
        <v>3308</v>
      </c>
    </row>
    <row r="23" spans="1:25" ht="22.5" customHeight="1" x14ac:dyDescent="0.35">
      <c r="A23" s="28" t="s">
        <v>24</v>
      </c>
      <c r="B23" s="3" t="str">
        <f t="shared" si="2"/>
        <v>20</v>
      </c>
      <c r="C23" s="3">
        <v>115</v>
      </c>
      <c r="D23" s="3">
        <v>130</v>
      </c>
      <c r="E23" s="3">
        <v>245</v>
      </c>
      <c r="F23" s="3">
        <v>63</v>
      </c>
      <c r="G23" s="3">
        <v>48</v>
      </c>
      <c r="H23" s="3">
        <v>111</v>
      </c>
      <c r="I23" s="3">
        <v>55</v>
      </c>
      <c r="J23" s="3">
        <v>42</v>
      </c>
      <c r="K23" s="3">
        <v>97</v>
      </c>
      <c r="L23" s="3">
        <v>45</v>
      </c>
      <c r="M23" s="3">
        <v>52</v>
      </c>
      <c r="N23" s="3">
        <v>97</v>
      </c>
      <c r="O23" s="3">
        <v>47</v>
      </c>
      <c r="P23" s="3">
        <v>24</v>
      </c>
      <c r="Q23" s="3">
        <v>71</v>
      </c>
      <c r="R23" s="7">
        <f t="shared" si="3"/>
        <v>325</v>
      </c>
      <c r="S23" s="7">
        <f t="shared" si="4"/>
        <v>296</v>
      </c>
      <c r="T23" s="7">
        <f t="shared" si="5"/>
        <v>621</v>
      </c>
      <c r="V23" s="41" t="s">
        <v>178</v>
      </c>
      <c r="W23" s="44">
        <f>SUM(R73:R82)</f>
        <v>778</v>
      </c>
      <c r="X23" s="44">
        <f t="shared" ref="X23:Y23" si="25">SUM(S73:S82)</f>
        <v>977</v>
      </c>
      <c r="Y23" s="44">
        <f t="shared" si="25"/>
        <v>1755</v>
      </c>
    </row>
    <row r="24" spans="1:25" ht="22.5" customHeight="1" x14ac:dyDescent="0.35">
      <c r="A24" s="28" t="s">
        <v>25</v>
      </c>
      <c r="B24" s="3" t="str">
        <f t="shared" si="2"/>
        <v>21</v>
      </c>
      <c r="C24" s="3">
        <v>124</v>
      </c>
      <c r="D24" s="3">
        <v>142</v>
      </c>
      <c r="E24" s="3">
        <v>266</v>
      </c>
      <c r="F24" s="3">
        <v>53</v>
      </c>
      <c r="G24" s="3">
        <v>52</v>
      </c>
      <c r="H24" s="3">
        <v>105</v>
      </c>
      <c r="I24" s="3">
        <v>34</v>
      </c>
      <c r="J24" s="3">
        <v>35</v>
      </c>
      <c r="K24" s="3">
        <v>69</v>
      </c>
      <c r="L24" s="3">
        <v>34</v>
      </c>
      <c r="M24" s="3">
        <v>33</v>
      </c>
      <c r="N24" s="3">
        <v>67</v>
      </c>
      <c r="O24" s="3">
        <v>64</v>
      </c>
      <c r="P24" s="3">
        <v>29</v>
      </c>
      <c r="Q24" s="3">
        <v>93</v>
      </c>
      <c r="R24" s="7">
        <f t="shared" si="3"/>
        <v>309</v>
      </c>
      <c r="S24" s="7">
        <f t="shared" si="4"/>
        <v>291</v>
      </c>
      <c r="T24" s="7">
        <f t="shared" si="5"/>
        <v>600</v>
      </c>
      <c r="V24" s="41" t="s">
        <v>179</v>
      </c>
      <c r="W24" s="44">
        <f>SUM(R18:R104)</f>
        <v>17410</v>
      </c>
      <c r="X24" s="44">
        <f t="shared" ref="X24:Y24" si="26">SUM(S18:S104)</f>
        <v>17626</v>
      </c>
      <c r="Y24" s="44">
        <f t="shared" si="26"/>
        <v>35036</v>
      </c>
    </row>
    <row r="25" spans="1:25" ht="22.5" customHeight="1" x14ac:dyDescent="0.35">
      <c r="A25" s="28" t="s">
        <v>26</v>
      </c>
      <c r="B25" s="3" t="str">
        <f t="shared" si="2"/>
        <v>22</v>
      </c>
      <c r="C25" s="3">
        <v>116</v>
      </c>
      <c r="D25" s="3">
        <v>114</v>
      </c>
      <c r="E25" s="3">
        <v>230</v>
      </c>
      <c r="F25" s="3">
        <v>42</v>
      </c>
      <c r="G25" s="3">
        <v>58</v>
      </c>
      <c r="H25" s="3">
        <v>100</v>
      </c>
      <c r="I25" s="3">
        <v>36</v>
      </c>
      <c r="J25" s="3">
        <v>37</v>
      </c>
      <c r="K25" s="3">
        <v>73</v>
      </c>
      <c r="L25" s="3">
        <v>39</v>
      </c>
      <c r="M25" s="3">
        <v>37</v>
      </c>
      <c r="N25" s="3">
        <v>76</v>
      </c>
      <c r="O25" s="3">
        <v>42</v>
      </c>
      <c r="P25" s="3">
        <v>19</v>
      </c>
      <c r="Q25" s="3">
        <v>61</v>
      </c>
      <c r="R25" s="7">
        <f t="shared" si="3"/>
        <v>275</v>
      </c>
      <c r="S25" s="7">
        <f t="shared" si="4"/>
        <v>265</v>
      </c>
      <c r="T25" s="7">
        <f t="shared" si="5"/>
        <v>540</v>
      </c>
      <c r="V25" s="41" t="s">
        <v>180</v>
      </c>
      <c r="W25" s="44">
        <f>SUM(R38:R104)</f>
        <v>11033</v>
      </c>
      <c r="X25" s="44">
        <f t="shared" ref="X25:Y25" si="27">SUM(S38:S104)</f>
        <v>11505</v>
      </c>
      <c r="Y25" s="44">
        <f t="shared" si="27"/>
        <v>22538</v>
      </c>
    </row>
    <row r="26" spans="1:25" ht="22.5" customHeight="1" x14ac:dyDescent="0.35">
      <c r="A26" s="28" t="s">
        <v>27</v>
      </c>
      <c r="B26" s="3" t="str">
        <f t="shared" si="2"/>
        <v>23</v>
      </c>
      <c r="C26" s="3">
        <v>121</v>
      </c>
      <c r="D26" s="3">
        <v>118</v>
      </c>
      <c r="E26" s="3">
        <v>239</v>
      </c>
      <c r="F26" s="3">
        <v>56</v>
      </c>
      <c r="G26" s="3">
        <v>61</v>
      </c>
      <c r="H26" s="3">
        <v>117</v>
      </c>
      <c r="I26" s="3">
        <v>48</v>
      </c>
      <c r="J26" s="3">
        <v>42</v>
      </c>
      <c r="K26" s="3">
        <v>90</v>
      </c>
      <c r="L26" s="3">
        <v>36</v>
      </c>
      <c r="M26" s="3">
        <v>26</v>
      </c>
      <c r="N26" s="3">
        <v>62</v>
      </c>
      <c r="O26" s="3">
        <v>49</v>
      </c>
      <c r="P26" s="3">
        <v>26</v>
      </c>
      <c r="Q26" s="3">
        <v>75</v>
      </c>
      <c r="R26" s="7">
        <f t="shared" si="3"/>
        <v>310</v>
      </c>
      <c r="S26" s="7">
        <f t="shared" si="4"/>
        <v>273</v>
      </c>
      <c r="T26" s="7">
        <f t="shared" si="5"/>
        <v>583</v>
      </c>
      <c r="V26" s="41" t="s">
        <v>181</v>
      </c>
      <c r="W26" s="44">
        <f>SUM(R63:R104)</f>
        <v>2705</v>
      </c>
      <c r="X26" s="44">
        <f t="shared" ref="X26:Y26" si="28">SUM(S63:S104)</f>
        <v>3357</v>
      </c>
      <c r="Y26" s="44">
        <f t="shared" si="28"/>
        <v>6062</v>
      </c>
    </row>
    <row r="27" spans="1:25" ht="22.5" customHeight="1" x14ac:dyDescent="0.35">
      <c r="A27" s="28" t="s">
        <v>28</v>
      </c>
      <c r="B27" s="3" t="str">
        <f t="shared" si="2"/>
        <v>24</v>
      </c>
      <c r="C27" s="3">
        <v>124</v>
      </c>
      <c r="D27" s="3">
        <v>138</v>
      </c>
      <c r="E27" s="3">
        <v>262</v>
      </c>
      <c r="F27" s="3">
        <v>73</v>
      </c>
      <c r="G27" s="3">
        <v>66</v>
      </c>
      <c r="H27" s="3">
        <v>139</v>
      </c>
      <c r="I27" s="3">
        <v>41</v>
      </c>
      <c r="J27" s="3">
        <v>47</v>
      </c>
      <c r="K27" s="3">
        <v>88</v>
      </c>
      <c r="L27" s="3">
        <v>45</v>
      </c>
      <c r="M27" s="3">
        <v>36</v>
      </c>
      <c r="N27" s="3">
        <v>81</v>
      </c>
      <c r="O27" s="3">
        <v>42</v>
      </c>
      <c r="P27" s="3">
        <v>27</v>
      </c>
      <c r="Q27" s="3">
        <v>69</v>
      </c>
      <c r="R27" s="7">
        <f t="shared" si="3"/>
        <v>325</v>
      </c>
      <c r="S27" s="7">
        <f t="shared" si="4"/>
        <v>314</v>
      </c>
      <c r="T27" s="7">
        <f t="shared" si="5"/>
        <v>639</v>
      </c>
      <c r="V27" s="41" t="s">
        <v>182</v>
      </c>
      <c r="W27" s="44">
        <f>SUM(R68:R104)</f>
        <v>1841</v>
      </c>
      <c r="X27" s="44">
        <f t="shared" ref="X27:Y27" si="29">SUM(S68:S104)</f>
        <v>2376</v>
      </c>
      <c r="Y27" s="44">
        <f t="shared" si="29"/>
        <v>4217</v>
      </c>
    </row>
    <row r="28" spans="1:25" ht="22.5" customHeight="1" x14ac:dyDescent="0.35">
      <c r="A28" s="28" t="s">
        <v>29</v>
      </c>
      <c r="B28" s="3" t="str">
        <f t="shared" si="2"/>
        <v>25</v>
      </c>
      <c r="C28" s="3">
        <v>135</v>
      </c>
      <c r="D28" s="3">
        <v>145</v>
      </c>
      <c r="E28" s="3">
        <v>280</v>
      </c>
      <c r="F28" s="3">
        <v>66</v>
      </c>
      <c r="G28" s="3">
        <v>64</v>
      </c>
      <c r="H28" s="3">
        <v>130</v>
      </c>
      <c r="I28" s="3">
        <v>48</v>
      </c>
      <c r="J28" s="3">
        <v>46</v>
      </c>
      <c r="K28" s="3">
        <v>94</v>
      </c>
      <c r="L28" s="3">
        <v>26</v>
      </c>
      <c r="M28" s="3">
        <v>45</v>
      </c>
      <c r="N28" s="3">
        <v>71</v>
      </c>
      <c r="O28" s="3">
        <v>50</v>
      </c>
      <c r="P28" s="3">
        <v>35</v>
      </c>
      <c r="Q28" s="3">
        <v>85</v>
      </c>
      <c r="R28" s="7">
        <f t="shared" si="3"/>
        <v>325</v>
      </c>
      <c r="S28" s="7">
        <f t="shared" si="4"/>
        <v>335</v>
      </c>
      <c r="T28" s="7">
        <f t="shared" si="5"/>
        <v>660</v>
      </c>
      <c r="V28" s="41" t="s">
        <v>183</v>
      </c>
      <c r="W28" s="44">
        <f>SUM(R73:R104)</f>
        <v>1168</v>
      </c>
      <c r="X28" s="44">
        <f t="shared" ref="X28:Y28" si="30">SUM(S73:S104)</f>
        <v>1586</v>
      </c>
      <c r="Y28" s="44">
        <f t="shared" si="30"/>
        <v>2754</v>
      </c>
    </row>
    <row r="29" spans="1:25" ht="22.5" customHeight="1" x14ac:dyDescent="0.35">
      <c r="A29" s="28" t="s">
        <v>30</v>
      </c>
      <c r="B29" s="3" t="str">
        <f t="shared" si="2"/>
        <v>26</v>
      </c>
      <c r="C29" s="3">
        <v>153</v>
      </c>
      <c r="D29" s="3">
        <v>118</v>
      </c>
      <c r="E29" s="3">
        <v>271</v>
      </c>
      <c r="F29" s="3">
        <v>72</v>
      </c>
      <c r="G29" s="3">
        <v>68</v>
      </c>
      <c r="H29" s="3">
        <v>140</v>
      </c>
      <c r="I29" s="3">
        <v>47</v>
      </c>
      <c r="J29" s="3">
        <v>44</v>
      </c>
      <c r="K29" s="3">
        <v>91</v>
      </c>
      <c r="L29" s="3">
        <v>39</v>
      </c>
      <c r="M29" s="3">
        <v>41</v>
      </c>
      <c r="N29" s="3">
        <v>80</v>
      </c>
      <c r="O29" s="3">
        <v>51</v>
      </c>
      <c r="P29" s="3">
        <v>23</v>
      </c>
      <c r="Q29" s="3">
        <v>74</v>
      </c>
      <c r="R29" s="7">
        <f t="shared" si="3"/>
        <v>362</v>
      </c>
      <c r="S29" s="7">
        <f t="shared" si="4"/>
        <v>294</v>
      </c>
      <c r="T29" s="7">
        <f t="shared" si="5"/>
        <v>656</v>
      </c>
      <c r="V29" s="41" t="s">
        <v>184</v>
      </c>
      <c r="W29" s="44">
        <f>SUM(R83:R104)</f>
        <v>390</v>
      </c>
      <c r="X29" s="44">
        <f t="shared" ref="X29:Y29" si="31">SUM(S83:S104)</f>
        <v>609</v>
      </c>
      <c r="Y29" s="44">
        <f t="shared" si="31"/>
        <v>999</v>
      </c>
    </row>
    <row r="30" spans="1:25" ht="22.5" customHeight="1" x14ac:dyDescent="0.35">
      <c r="A30" s="28" t="s">
        <v>31</v>
      </c>
      <c r="B30" s="3" t="str">
        <f t="shared" si="2"/>
        <v>27</v>
      </c>
      <c r="C30" s="3">
        <v>134</v>
      </c>
      <c r="D30" s="3">
        <v>142</v>
      </c>
      <c r="E30" s="3">
        <v>276</v>
      </c>
      <c r="F30" s="3">
        <v>55</v>
      </c>
      <c r="G30" s="3">
        <v>60</v>
      </c>
      <c r="H30" s="3">
        <v>115</v>
      </c>
      <c r="I30" s="3">
        <v>44</v>
      </c>
      <c r="J30" s="3">
        <v>37</v>
      </c>
      <c r="K30" s="3">
        <v>81</v>
      </c>
      <c r="L30" s="3">
        <v>33</v>
      </c>
      <c r="M30" s="3">
        <v>38</v>
      </c>
      <c r="N30" s="3">
        <v>71</v>
      </c>
      <c r="O30" s="3">
        <v>60</v>
      </c>
      <c r="P30" s="3">
        <v>30</v>
      </c>
      <c r="Q30" s="3">
        <v>90</v>
      </c>
      <c r="R30" s="7">
        <f t="shared" si="3"/>
        <v>326</v>
      </c>
      <c r="S30" s="7">
        <f t="shared" si="4"/>
        <v>307</v>
      </c>
      <c r="T30" s="7">
        <f t="shared" si="5"/>
        <v>633</v>
      </c>
      <c r="V30" s="41" t="s">
        <v>185</v>
      </c>
      <c r="W30" s="44">
        <f>SUM(R103:R104)</f>
        <v>2</v>
      </c>
      <c r="X30" s="44">
        <f t="shared" ref="X30:Y30" si="32">SUM(S103:S104)</f>
        <v>4</v>
      </c>
      <c r="Y30" s="44">
        <f t="shared" si="32"/>
        <v>6</v>
      </c>
    </row>
    <row r="31" spans="1:25" ht="22.5" customHeight="1" x14ac:dyDescent="0.35">
      <c r="A31" s="28" t="s">
        <v>32</v>
      </c>
      <c r="B31" s="3" t="str">
        <f t="shared" si="2"/>
        <v>28</v>
      </c>
      <c r="C31" s="3">
        <v>108</v>
      </c>
      <c r="D31" s="3">
        <v>149</v>
      </c>
      <c r="E31" s="3">
        <v>257</v>
      </c>
      <c r="F31" s="3">
        <v>50</v>
      </c>
      <c r="G31" s="3">
        <v>55</v>
      </c>
      <c r="H31" s="3">
        <v>105</v>
      </c>
      <c r="I31" s="3">
        <v>38</v>
      </c>
      <c r="J31" s="3">
        <v>39</v>
      </c>
      <c r="K31" s="3">
        <v>77</v>
      </c>
      <c r="L31" s="3">
        <v>29</v>
      </c>
      <c r="M31" s="3">
        <v>40</v>
      </c>
      <c r="N31" s="3">
        <v>69</v>
      </c>
      <c r="O31" s="3">
        <v>43</v>
      </c>
      <c r="P31" s="3">
        <v>29</v>
      </c>
      <c r="Q31" s="3">
        <v>72</v>
      </c>
      <c r="R31" s="7">
        <f t="shared" si="3"/>
        <v>268</v>
      </c>
      <c r="S31" s="7">
        <f t="shared" si="4"/>
        <v>312</v>
      </c>
      <c r="T31" s="7">
        <f t="shared" si="5"/>
        <v>580</v>
      </c>
    </row>
    <row r="32" spans="1:25" ht="22.5" customHeight="1" x14ac:dyDescent="0.35">
      <c r="A32" s="28" t="s">
        <v>33</v>
      </c>
      <c r="B32" s="3" t="str">
        <f t="shared" si="2"/>
        <v>29</v>
      </c>
      <c r="C32" s="3">
        <v>139</v>
      </c>
      <c r="D32" s="3">
        <v>128</v>
      </c>
      <c r="E32" s="3">
        <v>267</v>
      </c>
      <c r="F32" s="3">
        <v>52</v>
      </c>
      <c r="G32" s="3">
        <v>50</v>
      </c>
      <c r="H32" s="3">
        <v>102</v>
      </c>
      <c r="I32" s="3">
        <v>45</v>
      </c>
      <c r="J32" s="3">
        <v>42</v>
      </c>
      <c r="K32" s="3">
        <v>87</v>
      </c>
      <c r="L32" s="3">
        <v>33</v>
      </c>
      <c r="M32" s="3">
        <v>37</v>
      </c>
      <c r="N32" s="3">
        <v>70</v>
      </c>
      <c r="O32" s="3">
        <v>24</v>
      </c>
      <c r="P32" s="3">
        <v>48</v>
      </c>
      <c r="Q32" s="3">
        <v>72</v>
      </c>
      <c r="R32" s="7">
        <f t="shared" si="3"/>
        <v>293</v>
      </c>
      <c r="S32" s="7">
        <f t="shared" si="4"/>
        <v>305</v>
      </c>
      <c r="T32" s="7">
        <f t="shared" si="5"/>
        <v>598</v>
      </c>
    </row>
    <row r="33" spans="1:20" ht="22.5" customHeight="1" x14ac:dyDescent="0.35">
      <c r="A33" s="28" t="s">
        <v>34</v>
      </c>
      <c r="B33" s="3" t="str">
        <f t="shared" si="2"/>
        <v>30</v>
      </c>
      <c r="C33" s="3">
        <v>160</v>
      </c>
      <c r="D33" s="3">
        <v>143</v>
      </c>
      <c r="E33" s="3">
        <v>303</v>
      </c>
      <c r="F33" s="3">
        <v>65</v>
      </c>
      <c r="G33" s="3">
        <v>65</v>
      </c>
      <c r="H33" s="3">
        <v>130</v>
      </c>
      <c r="I33" s="3">
        <v>32</v>
      </c>
      <c r="J33" s="3">
        <v>35</v>
      </c>
      <c r="K33" s="3">
        <v>67</v>
      </c>
      <c r="L33" s="3">
        <v>39</v>
      </c>
      <c r="M33" s="3">
        <v>49</v>
      </c>
      <c r="N33" s="3">
        <v>88</v>
      </c>
      <c r="O33" s="3">
        <v>24</v>
      </c>
      <c r="P33" s="3">
        <v>31</v>
      </c>
      <c r="Q33" s="3">
        <v>55</v>
      </c>
      <c r="R33" s="7">
        <f t="shared" si="3"/>
        <v>320</v>
      </c>
      <c r="S33" s="7">
        <f t="shared" si="4"/>
        <v>323</v>
      </c>
      <c r="T33" s="7">
        <f t="shared" si="5"/>
        <v>643</v>
      </c>
    </row>
    <row r="34" spans="1:20" ht="22.5" customHeight="1" x14ac:dyDescent="0.35">
      <c r="A34" s="28" t="s">
        <v>35</v>
      </c>
      <c r="B34" s="3" t="str">
        <f t="shared" si="2"/>
        <v>31</v>
      </c>
      <c r="C34" s="3">
        <v>174</v>
      </c>
      <c r="D34" s="3">
        <v>142</v>
      </c>
      <c r="E34" s="3">
        <v>316</v>
      </c>
      <c r="F34" s="3">
        <v>73</v>
      </c>
      <c r="G34" s="3">
        <v>80</v>
      </c>
      <c r="H34" s="3">
        <v>153</v>
      </c>
      <c r="I34" s="3">
        <v>37</v>
      </c>
      <c r="J34" s="3">
        <v>47</v>
      </c>
      <c r="K34" s="3">
        <v>84</v>
      </c>
      <c r="L34" s="3">
        <v>49</v>
      </c>
      <c r="M34" s="3">
        <v>46</v>
      </c>
      <c r="N34" s="3">
        <v>95</v>
      </c>
      <c r="O34" s="3">
        <v>39</v>
      </c>
      <c r="P34" s="3">
        <v>34</v>
      </c>
      <c r="Q34" s="3">
        <v>73</v>
      </c>
      <c r="R34" s="7">
        <f t="shared" si="3"/>
        <v>372</v>
      </c>
      <c r="S34" s="7">
        <f t="shared" si="4"/>
        <v>349</v>
      </c>
      <c r="T34" s="7">
        <f t="shared" si="5"/>
        <v>721</v>
      </c>
    </row>
    <row r="35" spans="1:20" ht="22.5" customHeight="1" x14ac:dyDescent="0.35">
      <c r="A35" s="28" t="s">
        <v>36</v>
      </c>
      <c r="B35" s="3" t="str">
        <f t="shared" si="2"/>
        <v>32</v>
      </c>
      <c r="C35" s="3">
        <v>174</v>
      </c>
      <c r="D35" s="3">
        <v>147</v>
      </c>
      <c r="E35" s="3">
        <v>321</v>
      </c>
      <c r="F35" s="3">
        <v>65</v>
      </c>
      <c r="G35" s="3">
        <v>77</v>
      </c>
      <c r="H35" s="3">
        <v>142</v>
      </c>
      <c r="I35" s="3">
        <v>48</v>
      </c>
      <c r="J35" s="3">
        <v>35</v>
      </c>
      <c r="K35" s="3">
        <v>83</v>
      </c>
      <c r="L35" s="3">
        <v>44</v>
      </c>
      <c r="M35" s="3">
        <v>45</v>
      </c>
      <c r="N35" s="3">
        <v>89</v>
      </c>
      <c r="O35" s="3">
        <v>44</v>
      </c>
      <c r="P35" s="3">
        <v>35</v>
      </c>
      <c r="Q35" s="3">
        <v>79</v>
      </c>
      <c r="R35" s="7">
        <f t="shared" si="3"/>
        <v>375</v>
      </c>
      <c r="S35" s="7">
        <f t="shared" si="4"/>
        <v>339</v>
      </c>
      <c r="T35" s="7">
        <f t="shared" si="5"/>
        <v>714</v>
      </c>
    </row>
    <row r="36" spans="1:20" ht="22.5" customHeight="1" x14ac:dyDescent="0.35">
      <c r="A36" s="28" t="s">
        <v>37</v>
      </c>
      <c r="B36" s="3" t="str">
        <f t="shared" ref="B36:B67" si="33">LEFT(A36,2)</f>
        <v>33</v>
      </c>
      <c r="C36" s="3">
        <v>168</v>
      </c>
      <c r="D36" s="3">
        <v>146</v>
      </c>
      <c r="E36" s="3">
        <v>314</v>
      </c>
      <c r="F36" s="3">
        <v>62</v>
      </c>
      <c r="G36" s="3">
        <v>64</v>
      </c>
      <c r="H36" s="3">
        <v>126</v>
      </c>
      <c r="I36" s="3">
        <v>53</v>
      </c>
      <c r="J36" s="3">
        <v>55</v>
      </c>
      <c r="K36" s="3">
        <v>108</v>
      </c>
      <c r="L36" s="3">
        <v>43</v>
      </c>
      <c r="M36" s="3">
        <v>40</v>
      </c>
      <c r="N36" s="3">
        <v>83</v>
      </c>
      <c r="O36" s="3">
        <v>48</v>
      </c>
      <c r="P36" s="3">
        <v>46</v>
      </c>
      <c r="Q36" s="3">
        <v>94</v>
      </c>
      <c r="R36" s="7">
        <f t="shared" si="3"/>
        <v>374</v>
      </c>
      <c r="S36" s="7">
        <f t="shared" si="4"/>
        <v>351</v>
      </c>
      <c r="T36" s="7">
        <f t="shared" si="5"/>
        <v>725</v>
      </c>
    </row>
    <row r="37" spans="1:20" ht="22.5" customHeight="1" x14ac:dyDescent="0.35">
      <c r="A37" s="28" t="s">
        <v>38</v>
      </c>
      <c r="B37" s="3" t="str">
        <f t="shared" si="33"/>
        <v>34</v>
      </c>
      <c r="C37" s="3">
        <v>180</v>
      </c>
      <c r="D37" s="3">
        <v>162</v>
      </c>
      <c r="E37" s="3">
        <v>342</v>
      </c>
      <c r="F37" s="3">
        <v>84</v>
      </c>
      <c r="G37" s="3">
        <v>69</v>
      </c>
      <c r="H37" s="3">
        <v>153</v>
      </c>
      <c r="I37" s="3">
        <v>56</v>
      </c>
      <c r="J37" s="3">
        <v>47</v>
      </c>
      <c r="K37" s="3">
        <v>103</v>
      </c>
      <c r="L37" s="3">
        <v>71</v>
      </c>
      <c r="M37" s="3">
        <v>61</v>
      </c>
      <c r="N37" s="3">
        <v>132</v>
      </c>
      <c r="O37" s="3">
        <v>48</v>
      </c>
      <c r="P37" s="3">
        <v>32</v>
      </c>
      <c r="Q37" s="3">
        <v>80</v>
      </c>
      <c r="R37" s="7">
        <f t="shared" si="3"/>
        <v>439</v>
      </c>
      <c r="S37" s="7">
        <f t="shared" si="4"/>
        <v>371</v>
      </c>
      <c r="T37" s="7">
        <f t="shared" si="5"/>
        <v>810</v>
      </c>
    </row>
    <row r="38" spans="1:20" ht="22.5" customHeight="1" x14ac:dyDescent="0.35">
      <c r="A38" s="28" t="s">
        <v>39</v>
      </c>
      <c r="B38" s="3" t="str">
        <f t="shared" si="33"/>
        <v>35</v>
      </c>
      <c r="C38" s="3">
        <v>190</v>
      </c>
      <c r="D38" s="3">
        <v>155</v>
      </c>
      <c r="E38" s="3">
        <v>345</v>
      </c>
      <c r="F38" s="3">
        <v>81</v>
      </c>
      <c r="G38" s="3">
        <v>70</v>
      </c>
      <c r="H38" s="3">
        <v>151</v>
      </c>
      <c r="I38" s="3">
        <v>47</v>
      </c>
      <c r="J38" s="3">
        <v>54</v>
      </c>
      <c r="K38" s="3">
        <v>101</v>
      </c>
      <c r="L38" s="3">
        <v>65</v>
      </c>
      <c r="M38" s="3">
        <v>65</v>
      </c>
      <c r="N38" s="3">
        <v>130</v>
      </c>
      <c r="O38" s="3">
        <v>51</v>
      </c>
      <c r="P38" s="3">
        <v>33</v>
      </c>
      <c r="Q38" s="3">
        <v>84</v>
      </c>
      <c r="R38" s="7">
        <f t="shared" si="3"/>
        <v>434</v>
      </c>
      <c r="S38" s="7">
        <f t="shared" si="4"/>
        <v>377</v>
      </c>
      <c r="T38" s="7">
        <f t="shared" si="5"/>
        <v>811</v>
      </c>
    </row>
    <row r="39" spans="1:20" ht="22.5" customHeight="1" x14ac:dyDescent="0.35">
      <c r="A39" s="28" t="s">
        <v>40</v>
      </c>
      <c r="B39" s="3" t="str">
        <f t="shared" si="33"/>
        <v>36</v>
      </c>
      <c r="C39" s="3">
        <v>200</v>
      </c>
      <c r="D39" s="3">
        <v>156</v>
      </c>
      <c r="E39" s="3">
        <v>356</v>
      </c>
      <c r="F39" s="3">
        <v>80</v>
      </c>
      <c r="G39" s="3">
        <v>62</v>
      </c>
      <c r="H39" s="3">
        <v>142</v>
      </c>
      <c r="I39" s="3">
        <v>56</v>
      </c>
      <c r="J39" s="3">
        <v>38</v>
      </c>
      <c r="K39" s="3">
        <v>94</v>
      </c>
      <c r="L39" s="3">
        <v>63</v>
      </c>
      <c r="M39" s="3">
        <v>57</v>
      </c>
      <c r="N39" s="3">
        <v>120</v>
      </c>
      <c r="O39" s="3">
        <v>49</v>
      </c>
      <c r="P39" s="3">
        <v>28</v>
      </c>
      <c r="Q39" s="3">
        <v>77</v>
      </c>
      <c r="R39" s="7">
        <f t="shared" si="3"/>
        <v>448</v>
      </c>
      <c r="S39" s="7">
        <f t="shared" si="4"/>
        <v>341</v>
      </c>
      <c r="T39" s="7">
        <f t="shared" si="5"/>
        <v>789</v>
      </c>
    </row>
    <row r="40" spans="1:20" ht="22.5" customHeight="1" x14ac:dyDescent="0.35">
      <c r="A40" s="28" t="s">
        <v>41</v>
      </c>
      <c r="B40" s="3" t="str">
        <f t="shared" si="33"/>
        <v>37</v>
      </c>
      <c r="C40" s="3">
        <v>179</v>
      </c>
      <c r="D40" s="3">
        <v>175</v>
      </c>
      <c r="E40" s="3">
        <v>354</v>
      </c>
      <c r="F40" s="3">
        <v>84</v>
      </c>
      <c r="G40" s="3">
        <v>76</v>
      </c>
      <c r="H40" s="3">
        <v>160</v>
      </c>
      <c r="I40" s="3">
        <v>47</v>
      </c>
      <c r="J40" s="3">
        <v>49</v>
      </c>
      <c r="K40" s="3">
        <v>96</v>
      </c>
      <c r="L40" s="3">
        <v>76</v>
      </c>
      <c r="M40" s="3">
        <v>45</v>
      </c>
      <c r="N40" s="3">
        <v>121</v>
      </c>
      <c r="O40" s="3">
        <v>57</v>
      </c>
      <c r="P40" s="3">
        <v>38</v>
      </c>
      <c r="Q40" s="3">
        <v>95</v>
      </c>
      <c r="R40" s="7">
        <f t="shared" si="3"/>
        <v>443</v>
      </c>
      <c r="S40" s="7">
        <f t="shared" si="4"/>
        <v>383</v>
      </c>
      <c r="T40" s="7">
        <f t="shared" si="5"/>
        <v>826</v>
      </c>
    </row>
    <row r="41" spans="1:20" ht="22.5" customHeight="1" x14ac:dyDescent="0.35">
      <c r="A41" s="28" t="s">
        <v>42</v>
      </c>
      <c r="B41" s="3" t="str">
        <f t="shared" si="33"/>
        <v>38</v>
      </c>
      <c r="C41" s="3">
        <v>173</v>
      </c>
      <c r="D41" s="3">
        <v>145</v>
      </c>
      <c r="E41" s="3">
        <v>318</v>
      </c>
      <c r="F41" s="3">
        <v>77</v>
      </c>
      <c r="G41" s="3">
        <v>67</v>
      </c>
      <c r="H41" s="3">
        <v>144</v>
      </c>
      <c r="I41" s="3">
        <v>50</v>
      </c>
      <c r="J41" s="3">
        <v>46</v>
      </c>
      <c r="K41" s="3">
        <v>96</v>
      </c>
      <c r="L41" s="3">
        <v>65</v>
      </c>
      <c r="M41" s="3">
        <v>56</v>
      </c>
      <c r="N41" s="3">
        <v>121</v>
      </c>
      <c r="O41" s="3">
        <v>43</v>
      </c>
      <c r="P41" s="3">
        <v>47</v>
      </c>
      <c r="Q41" s="3">
        <v>90</v>
      </c>
      <c r="R41" s="7">
        <f t="shared" si="3"/>
        <v>408</v>
      </c>
      <c r="S41" s="7">
        <f t="shared" si="4"/>
        <v>361</v>
      </c>
      <c r="T41" s="7">
        <f t="shared" si="5"/>
        <v>769</v>
      </c>
    </row>
    <row r="42" spans="1:20" ht="22.5" customHeight="1" x14ac:dyDescent="0.35">
      <c r="A42" s="28" t="s">
        <v>43</v>
      </c>
      <c r="B42" s="3" t="str">
        <f t="shared" si="33"/>
        <v>39</v>
      </c>
      <c r="C42" s="3">
        <v>179</v>
      </c>
      <c r="D42" s="3">
        <v>152</v>
      </c>
      <c r="E42" s="3">
        <v>331</v>
      </c>
      <c r="F42" s="3">
        <v>83</v>
      </c>
      <c r="G42" s="3">
        <v>76</v>
      </c>
      <c r="H42" s="3">
        <v>159</v>
      </c>
      <c r="I42" s="3">
        <v>48</v>
      </c>
      <c r="J42" s="3">
        <v>47</v>
      </c>
      <c r="K42" s="3">
        <v>95</v>
      </c>
      <c r="L42" s="3">
        <v>54</v>
      </c>
      <c r="M42" s="3">
        <v>59</v>
      </c>
      <c r="N42" s="3">
        <v>113</v>
      </c>
      <c r="O42" s="3">
        <v>38</v>
      </c>
      <c r="P42" s="3">
        <v>40</v>
      </c>
      <c r="Q42" s="3">
        <v>78</v>
      </c>
      <c r="R42" s="7">
        <f t="shared" si="3"/>
        <v>402</v>
      </c>
      <c r="S42" s="7">
        <f t="shared" si="4"/>
        <v>374</v>
      </c>
      <c r="T42" s="7">
        <f t="shared" si="5"/>
        <v>776</v>
      </c>
    </row>
    <row r="43" spans="1:20" ht="22.5" customHeight="1" x14ac:dyDescent="0.35">
      <c r="A43" s="28" t="s">
        <v>44</v>
      </c>
      <c r="B43" s="3" t="str">
        <f t="shared" si="33"/>
        <v>40</v>
      </c>
      <c r="C43" s="3">
        <v>189</v>
      </c>
      <c r="D43" s="3">
        <v>169</v>
      </c>
      <c r="E43" s="3">
        <v>358</v>
      </c>
      <c r="F43" s="3">
        <v>76</v>
      </c>
      <c r="G43" s="3">
        <v>87</v>
      </c>
      <c r="H43" s="3">
        <v>163</v>
      </c>
      <c r="I43" s="3">
        <v>44</v>
      </c>
      <c r="J43" s="3">
        <v>51</v>
      </c>
      <c r="K43" s="3">
        <v>95</v>
      </c>
      <c r="L43" s="3">
        <v>48</v>
      </c>
      <c r="M43" s="3">
        <v>43</v>
      </c>
      <c r="N43" s="3">
        <v>91</v>
      </c>
      <c r="O43" s="3">
        <v>23</v>
      </c>
      <c r="P43" s="3">
        <v>32</v>
      </c>
      <c r="Q43" s="3">
        <v>55</v>
      </c>
      <c r="R43" s="7">
        <f t="shared" si="3"/>
        <v>380</v>
      </c>
      <c r="S43" s="7">
        <f t="shared" si="4"/>
        <v>382</v>
      </c>
      <c r="T43" s="7">
        <f t="shared" si="5"/>
        <v>762</v>
      </c>
    </row>
    <row r="44" spans="1:20" ht="22.5" customHeight="1" x14ac:dyDescent="0.35">
      <c r="A44" s="28" t="s">
        <v>45</v>
      </c>
      <c r="B44" s="3" t="str">
        <f t="shared" si="33"/>
        <v>41</v>
      </c>
      <c r="C44" s="3">
        <v>191</v>
      </c>
      <c r="D44" s="3">
        <v>138</v>
      </c>
      <c r="E44" s="3">
        <v>329</v>
      </c>
      <c r="F44" s="3">
        <v>85</v>
      </c>
      <c r="G44" s="3">
        <v>64</v>
      </c>
      <c r="H44" s="3">
        <v>149</v>
      </c>
      <c r="I44" s="3">
        <v>43</v>
      </c>
      <c r="J44" s="3">
        <v>52</v>
      </c>
      <c r="K44" s="3">
        <v>95</v>
      </c>
      <c r="L44" s="3">
        <v>53</v>
      </c>
      <c r="M44" s="3">
        <v>63</v>
      </c>
      <c r="N44" s="3">
        <v>116</v>
      </c>
      <c r="O44" s="3">
        <v>24</v>
      </c>
      <c r="P44" s="3">
        <v>32</v>
      </c>
      <c r="Q44" s="3">
        <v>56</v>
      </c>
      <c r="R44" s="7">
        <f t="shared" si="3"/>
        <v>396</v>
      </c>
      <c r="S44" s="7">
        <f t="shared" si="4"/>
        <v>349</v>
      </c>
      <c r="T44" s="7">
        <f t="shared" si="5"/>
        <v>745</v>
      </c>
    </row>
    <row r="45" spans="1:20" ht="22.5" customHeight="1" x14ac:dyDescent="0.35">
      <c r="A45" s="28" t="s">
        <v>46</v>
      </c>
      <c r="B45" s="3" t="str">
        <f t="shared" si="33"/>
        <v>42</v>
      </c>
      <c r="C45" s="3">
        <v>157</v>
      </c>
      <c r="D45" s="3">
        <v>149</v>
      </c>
      <c r="E45" s="3">
        <v>306</v>
      </c>
      <c r="F45" s="3">
        <v>93</v>
      </c>
      <c r="G45" s="3">
        <v>74</v>
      </c>
      <c r="H45" s="3">
        <v>167</v>
      </c>
      <c r="I45" s="3">
        <v>56</v>
      </c>
      <c r="J45" s="3">
        <v>57</v>
      </c>
      <c r="K45" s="3">
        <v>113</v>
      </c>
      <c r="L45" s="3">
        <v>44</v>
      </c>
      <c r="M45" s="3">
        <v>59</v>
      </c>
      <c r="N45" s="3">
        <v>103</v>
      </c>
      <c r="O45" s="3">
        <v>31</v>
      </c>
      <c r="P45" s="3">
        <v>38</v>
      </c>
      <c r="Q45" s="3">
        <v>69</v>
      </c>
      <c r="R45" s="7">
        <f t="shared" si="3"/>
        <v>381</v>
      </c>
      <c r="S45" s="7">
        <f t="shared" si="4"/>
        <v>377</v>
      </c>
      <c r="T45" s="7">
        <f t="shared" si="5"/>
        <v>758</v>
      </c>
    </row>
    <row r="46" spans="1:20" ht="22.5" customHeight="1" x14ac:dyDescent="0.35">
      <c r="A46" s="28" t="s">
        <v>47</v>
      </c>
      <c r="B46" s="3" t="str">
        <f t="shared" si="33"/>
        <v>43</v>
      </c>
      <c r="C46" s="3">
        <v>147</v>
      </c>
      <c r="D46" s="3">
        <v>162</v>
      </c>
      <c r="E46" s="3">
        <v>309</v>
      </c>
      <c r="F46" s="3">
        <v>65</v>
      </c>
      <c r="G46" s="3">
        <v>70</v>
      </c>
      <c r="H46" s="3">
        <v>135</v>
      </c>
      <c r="I46" s="3">
        <v>45</v>
      </c>
      <c r="J46" s="3">
        <v>46</v>
      </c>
      <c r="K46" s="3">
        <v>91</v>
      </c>
      <c r="L46" s="3">
        <v>45</v>
      </c>
      <c r="M46" s="3">
        <v>36</v>
      </c>
      <c r="N46" s="3">
        <v>81</v>
      </c>
      <c r="O46" s="3">
        <v>34</v>
      </c>
      <c r="P46" s="3">
        <v>30</v>
      </c>
      <c r="Q46" s="3">
        <v>64</v>
      </c>
      <c r="R46" s="7">
        <f t="shared" si="3"/>
        <v>336</v>
      </c>
      <c r="S46" s="7">
        <f t="shared" si="4"/>
        <v>344</v>
      </c>
      <c r="T46" s="7">
        <f t="shared" si="5"/>
        <v>680</v>
      </c>
    </row>
    <row r="47" spans="1:20" ht="22.5" customHeight="1" x14ac:dyDescent="0.35">
      <c r="A47" s="28" t="s">
        <v>48</v>
      </c>
      <c r="B47" s="3" t="str">
        <f t="shared" si="33"/>
        <v>44</v>
      </c>
      <c r="C47" s="3">
        <v>134</v>
      </c>
      <c r="D47" s="3">
        <v>152</v>
      </c>
      <c r="E47" s="3">
        <v>286</v>
      </c>
      <c r="F47" s="3">
        <v>66</v>
      </c>
      <c r="G47" s="3">
        <v>78</v>
      </c>
      <c r="H47" s="3">
        <v>144</v>
      </c>
      <c r="I47" s="3">
        <v>49</v>
      </c>
      <c r="J47" s="3">
        <v>39</v>
      </c>
      <c r="K47" s="3">
        <v>88</v>
      </c>
      <c r="L47" s="3">
        <v>40</v>
      </c>
      <c r="M47" s="3">
        <v>44</v>
      </c>
      <c r="N47" s="3">
        <v>84</v>
      </c>
      <c r="O47" s="3">
        <v>32</v>
      </c>
      <c r="P47" s="3">
        <v>28</v>
      </c>
      <c r="Q47" s="3">
        <v>60</v>
      </c>
      <c r="R47" s="7">
        <f t="shared" si="3"/>
        <v>321</v>
      </c>
      <c r="S47" s="7">
        <f t="shared" si="4"/>
        <v>341</v>
      </c>
      <c r="T47" s="7">
        <f t="shared" si="5"/>
        <v>662</v>
      </c>
    </row>
    <row r="48" spans="1:20" ht="22.5" customHeight="1" x14ac:dyDescent="0.35">
      <c r="A48" s="28" t="s">
        <v>49</v>
      </c>
      <c r="B48" s="3" t="str">
        <f t="shared" si="33"/>
        <v>45</v>
      </c>
      <c r="C48" s="3">
        <v>190</v>
      </c>
      <c r="D48" s="3">
        <v>157</v>
      </c>
      <c r="E48" s="3">
        <v>347</v>
      </c>
      <c r="F48" s="3">
        <v>69</v>
      </c>
      <c r="G48" s="3">
        <v>77</v>
      </c>
      <c r="H48" s="3">
        <v>146</v>
      </c>
      <c r="I48" s="3">
        <v>57</v>
      </c>
      <c r="J48" s="3">
        <v>49</v>
      </c>
      <c r="K48" s="3">
        <v>106</v>
      </c>
      <c r="L48" s="3">
        <v>46</v>
      </c>
      <c r="M48" s="3">
        <v>52</v>
      </c>
      <c r="N48" s="3">
        <v>98</v>
      </c>
      <c r="O48" s="3">
        <v>47</v>
      </c>
      <c r="P48" s="3">
        <v>19</v>
      </c>
      <c r="Q48" s="3">
        <v>66</v>
      </c>
      <c r="R48" s="7">
        <f t="shared" si="3"/>
        <v>409</v>
      </c>
      <c r="S48" s="7">
        <f t="shared" si="4"/>
        <v>354</v>
      </c>
      <c r="T48" s="7">
        <f t="shared" si="5"/>
        <v>763</v>
      </c>
    </row>
    <row r="49" spans="1:20" ht="22.5" customHeight="1" x14ac:dyDescent="0.35">
      <c r="A49" s="28" t="s">
        <v>50</v>
      </c>
      <c r="B49" s="3" t="str">
        <f t="shared" si="33"/>
        <v>46</v>
      </c>
      <c r="C49" s="3">
        <v>181</v>
      </c>
      <c r="D49" s="3">
        <v>149</v>
      </c>
      <c r="E49" s="3">
        <v>330</v>
      </c>
      <c r="F49" s="3">
        <v>75</v>
      </c>
      <c r="G49" s="3">
        <v>79</v>
      </c>
      <c r="H49" s="3">
        <v>154</v>
      </c>
      <c r="I49" s="3">
        <v>57</v>
      </c>
      <c r="J49" s="3">
        <v>52</v>
      </c>
      <c r="K49" s="3">
        <v>109</v>
      </c>
      <c r="L49" s="3">
        <v>56</v>
      </c>
      <c r="M49" s="3">
        <v>48</v>
      </c>
      <c r="N49" s="3">
        <v>104</v>
      </c>
      <c r="O49" s="3">
        <v>35</v>
      </c>
      <c r="P49" s="3">
        <v>38</v>
      </c>
      <c r="Q49" s="3">
        <v>73</v>
      </c>
      <c r="R49" s="7">
        <f t="shared" si="3"/>
        <v>404</v>
      </c>
      <c r="S49" s="7">
        <f t="shared" si="4"/>
        <v>366</v>
      </c>
      <c r="T49" s="7">
        <f t="shared" si="5"/>
        <v>770</v>
      </c>
    </row>
    <row r="50" spans="1:20" ht="22.5" customHeight="1" x14ac:dyDescent="0.35">
      <c r="A50" s="28" t="s">
        <v>51</v>
      </c>
      <c r="B50" s="3" t="str">
        <f t="shared" si="33"/>
        <v>47</v>
      </c>
      <c r="C50" s="3">
        <v>148</v>
      </c>
      <c r="D50" s="3">
        <v>147</v>
      </c>
      <c r="E50" s="3">
        <v>295</v>
      </c>
      <c r="F50" s="3">
        <v>59</v>
      </c>
      <c r="G50" s="3">
        <v>53</v>
      </c>
      <c r="H50" s="3">
        <v>112</v>
      </c>
      <c r="I50" s="3">
        <v>50</v>
      </c>
      <c r="J50" s="3">
        <v>43</v>
      </c>
      <c r="K50" s="3">
        <v>93</v>
      </c>
      <c r="L50" s="3">
        <v>42</v>
      </c>
      <c r="M50" s="3">
        <v>34</v>
      </c>
      <c r="N50" s="3">
        <v>76</v>
      </c>
      <c r="O50" s="3">
        <v>44</v>
      </c>
      <c r="P50" s="3">
        <v>26</v>
      </c>
      <c r="Q50" s="3">
        <v>70</v>
      </c>
      <c r="R50" s="7">
        <f t="shared" si="3"/>
        <v>343</v>
      </c>
      <c r="S50" s="7">
        <f t="shared" si="4"/>
        <v>303</v>
      </c>
      <c r="T50" s="7">
        <f t="shared" si="5"/>
        <v>646</v>
      </c>
    </row>
    <row r="51" spans="1:20" ht="22.5" customHeight="1" x14ac:dyDescent="0.35">
      <c r="A51" s="28" t="s">
        <v>52</v>
      </c>
      <c r="B51" s="3" t="str">
        <f t="shared" si="33"/>
        <v>48</v>
      </c>
      <c r="C51" s="3">
        <v>158</v>
      </c>
      <c r="D51" s="3">
        <v>164</v>
      </c>
      <c r="E51" s="3">
        <v>322</v>
      </c>
      <c r="F51" s="3">
        <v>66</v>
      </c>
      <c r="G51" s="3">
        <v>78</v>
      </c>
      <c r="H51" s="3">
        <v>144</v>
      </c>
      <c r="I51" s="3">
        <v>51</v>
      </c>
      <c r="J51" s="3">
        <v>68</v>
      </c>
      <c r="K51" s="3">
        <v>119</v>
      </c>
      <c r="L51" s="3">
        <v>43</v>
      </c>
      <c r="M51" s="3">
        <v>53</v>
      </c>
      <c r="N51" s="3">
        <v>96</v>
      </c>
      <c r="O51" s="3">
        <v>34</v>
      </c>
      <c r="P51" s="3">
        <v>19</v>
      </c>
      <c r="Q51" s="3">
        <v>53</v>
      </c>
      <c r="R51" s="7">
        <f t="shared" si="3"/>
        <v>352</v>
      </c>
      <c r="S51" s="7">
        <f t="shared" si="4"/>
        <v>382</v>
      </c>
      <c r="T51" s="7">
        <f t="shared" si="5"/>
        <v>734</v>
      </c>
    </row>
    <row r="52" spans="1:20" ht="22.5" customHeight="1" x14ac:dyDescent="0.35">
      <c r="A52" s="28" t="s">
        <v>53</v>
      </c>
      <c r="B52" s="3" t="str">
        <f t="shared" si="33"/>
        <v>49</v>
      </c>
      <c r="C52" s="3">
        <v>124</v>
      </c>
      <c r="D52" s="3">
        <v>148</v>
      </c>
      <c r="E52" s="3">
        <v>272</v>
      </c>
      <c r="F52" s="3">
        <v>63</v>
      </c>
      <c r="G52" s="3">
        <v>62</v>
      </c>
      <c r="H52" s="3">
        <v>125</v>
      </c>
      <c r="I52" s="3">
        <v>44</v>
      </c>
      <c r="J52" s="3">
        <v>45</v>
      </c>
      <c r="K52" s="3">
        <v>89</v>
      </c>
      <c r="L52" s="3">
        <v>40</v>
      </c>
      <c r="M52" s="3">
        <v>53</v>
      </c>
      <c r="N52" s="3">
        <v>93</v>
      </c>
      <c r="O52" s="3">
        <v>28</v>
      </c>
      <c r="P52" s="3">
        <v>26</v>
      </c>
      <c r="Q52" s="3">
        <v>54</v>
      </c>
      <c r="R52" s="7">
        <f t="shared" si="3"/>
        <v>299</v>
      </c>
      <c r="S52" s="7">
        <f t="shared" si="4"/>
        <v>334</v>
      </c>
      <c r="T52" s="7">
        <f t="shared" si="5"/>
        <v>633</v>
      </c>
    </row>
    <row r="53" spans="1:20" ht="22.5" customHeight="1" thickBot="1" x14ac:dyDescent="0.4">
      <c r="A53" s="29" t="s">
        <v>54</v>
      </c>
      <c r="B53" s="3" t="str">
        <f t="shared" si="33"/>
        <v>50</v>
      </c>
      <c r="C53" s="3">
        <v>138</v>
      </c>
      <c r="D53" s="3">
        <v>138</v>
      </c>
      <c r="E53" s="3">
        <v>276</v>
      </c>
      <c r="F53" s="3">
        <v>62</v>
      </c>
      <c r="G53" s="3">
        <v>84</v>
      </c>
      <c r="H53" s="3">
        <v>146</v>
      </c>
      <c r="I53" s="3">
        <v>60</v>
      </c>
      <c r="J53" s="3">
        <v>61</v>
      </c>
      <c r="K53" s="3">
        <v>121</v>
      </c>
      <c r="L53" s="3">
        <v>44</v>
      </c>
      <c r="M53" s="3">
        <v>39</v>
      </c>
      <c r="N53" s="3">
        <v>83</v>
      </c>
      <c r="O53" s="3">
        <v>26</v>
      </c>
      <c r="P53" s="3">
        <v>23</v>
      </c>
      <c r="Q53" s="3">
        <v>49</v>
      </c>
      <c r="R53" s="7">
        <f t="shared" si="3"/>
        <v>330</v>
      </c>
      <c r="S53" s="7">
        <f t="shared" si="4"/>
        <v>345</v>
      </c>
      <c r="T53" s="7">
        <f t="shared" si="5"/>
        <v>675</v>
      </c>
    </row>
    <row r="54" spans="1:20" ht="22.5" customHeight="1" x14ac:dyDescent="0.35">
      <c r="A54" s="30" t="s">
        <v>55</v>
      </c>
      <c r="B54" s="3" t="str">
        <f t="shared" si="33"/>
        <v>51</v>
      </c>
      <c r="C54" s="3">
        <v>123</v>
      </c>
      <c r="D54" s="3">
        <v>148</v>
      </c>
      <c r="E54" s="3">
        <v>271</v>
      </c>
      <c r="F54" s="3">
        <v>60</v>
      </c>
      <c r="G54" s="3">
        <v>69</v>
      </c>
      <c r="H54" s="3">
        <v>129</v>
      </c>
      <c r="I54" s="3">
        <v>49</v>
      </c>
      <c r="J54" s="3">
        <v>57</v>
      </c>
      <c r="K54" s="3">
        <v>106</v>
      </c>
      <c r="L54" s="3">
        <v>42</v>
      </c>
      <c r="M54" s="3">
        <v>37</v>
      </c>
      <c r="N54" s="3">
        <v>79</v>
      </c>
      <c r="O54" s="3">
        <v>18</v>
      </c>
      <c r="P54" s="3">
        <v>26</v>
      </c>
      <c r="Q54" s="3">
        <v>44</v>
      </c>
      <c r="R54" s="7">
        <f t="shared" si="3"/>
        <v>292</v>
      </c>
      <c r="S54" s="7">
        <f t="shared" si="4"/>
        <v>337</v>
      </c>
      <c r="T54" s="7">
        <f t="shared" si="5"/>
        <v>629</v>
      </c>
    </row>
    <row r="55" spans="1:20" ht="22.5" customHeight="1" x14ac:dyDescent="0.35">
      <c r="A55" s="30" t="s">
        <v>56</v>
      </c>
      <c r="B55" s="3" t="str">
        <f t="shared" si="33"/>
        <v>52</v>
      </c>
      <c r="C55" s="3">
        <v>120</v>
      </c>
      <c r="D55" s="3">
        <v>106</v>
      </c>
      <c r="E55" s="3">
        <v>226</v>
      </c>
      <c r="F55" s="3">
        <v>52</v>
      </c>
      <c r="G55" s="3">
        <v>80</v>
      </c>
      <c r="H55" s="3">
        <v>132</v>
      </c>
      <c r="I55" s="3">
        <v>53</v>
      </c>
      <c r="J55" s="3">
        <v>45</v>
      </c>
      <c r="K55" s="3">
        <v>98</v>
      </c>
      <c r="L55" s="3">
        <v>23</v>
      </c>
      <c r="M55" s="3">
        <v>40</v>
      </c>
      <c r="N55" s="3">
        <v>63</v>
      </c>
      <c r="O55" s="3">
        <v>21</v>
      </c>
      <c r="P55" s="3">
        <v>33</v>
      </c>
      <c r="Q55" s="3">
        <v>54</v>
      </c>
      <c r="R55" s="7">
        <f t="shared" si="3"/>
        <v>269</v>
      </c>
      <c r="S55" s="7">
        <f t="shared" si="4"/>
        <v>304</v>
      </c>
      <c r="T55" s="7">
        <f t="shared" si="5"/>
        <v>573</v>
      </c>
    </row>
    <row r="56" spans="1:20" ht="22.5" customHeight="1" x14ac:dyDescent="0.35">
      <c r="A56" s="30" t="s">
        <v>57</v>
      </c>
      <c r="B56" s="3" t="str">
        <f t="shared" si="33"/>
        <v>53</v>
      </c>
      <c r="C56" s="3">
        <v>128</v>
      </c>
      <c r="D56" s="3">
        <v>122</v>
      </c>
      <c r="E56" s="3">
        <v>250</v>
      </c>
      <c r="F56" s="3">
        <v>58</v>
      </c>
      <c r="G56" s="3">
        <v>57</v>
      </c>
      <c r="H56" s="3">
        <v>115</v>
      </c>
      <c r="I56" s="3">
        <v>37</v>
      </c>
      <c r="J56" s="3">
        <v>53</v>
      </c>
      <c r="K56" s="3">
        <v>90</v>
      </c>
      <c r="L56" s="3">
        <v>22</v>
      </c>
      <c r="M56" s="3">
        <v>32</v>
      </c>
      <c r="N56" s="3">
        <v>54</v>
      </c>
      <c r="O56" s="3">
        <v>22</v>
      </c>
      <c r="P56" s="3">
        <v>13</v>
      </c>
      <c r="Q56" s="3">
        <v>35</v>
      </c>
      <c r="R56" s="7">
        <f t="shared" si="3"/>
        <v>267</v>
      </c>
      <c r="S56" s="7">
        <f t="shared" si="4"/>
        <v>277</v>
      </c>
      <c r="T56" s="7">
        <f t="shared" si="5"/>
        <v>544</v>
      </c>
    </row>
    <row r="57" spans="1:20" ht="22.5" customHeight="1" x14ac:dyDescent="0.35">
      <c r="A57" s="30" t="s">
        <v>58</v>
      </c>
      <c r="B57" s="3" t="str">
        <f t="shared" si="33"/>
        <v>54</v>
      </c>
      <c r="C57" s="3">
        <v>113</v>
      </c>
      <c r="D57" s="3">
        <v>112</v>
      </c>
      <c r="E57" s="3">
        <v>225</v>
      </c>
      <c r="F57" s="3">
        <v>61</v>
      </c>
      <c r="G57" s="3">
        <v>64</v>
      </c>
      <c r="H57" s="3">
        <v>125</v>
      </c>
      <c r="I57" s="3">
        <v>29</v>
      </c>
      <c r="J57" s="3">
        <v>58</v>
      </c>
      <c r="K57" s="3">
        <v>87</v>
      </c>
      <c r="L57" s="3">
        <v>41</v>
      </c>
      <c r="M57" s="3">
        <v>27</v>
      </c>
      <c r="N57" s="3">
        <v>68</v>
      </c>
      <c r="O57" s="3">
        <v>21</v>
      </c>
      <c r="P57" s="3">
        <v>16</v>
      </c>
      <c r="Q57" s="3">
        <v>37</v>
      </c>
      <c r="R57" s="7">
        <f t="shared" si="3"/>
        <v>265</v>
      </c>
      <c r="S57" s="7">
        <f t="shared" si="4"/>
        <v>277</v>
      </c>
      <c r="T57" s="7">
        <f t="shared" si="5"/>
        <v>542</v>
      </c>
    </row>
    <row r="58" spans="1:20" ht="22.5" customHeight="1" x14ac:dyDescent="0.35">
      <c r="A58" s="30" t="s">
        <v>59</v>
      </c>
      <c r="B58" s="3" t="str">
        <f t="shared" si="33"/>
        <v>55</v>
      </c>
      <c r="C58" s="3">
        <v>114</v>
      </c>
      <c r="D58" s="3">
        <v>123</v>
      </c>
      <c r="E58" s="3">
        <v>237</v>
      </c>
      <c r="F58" s="3">
        <v>59</v>
      </c>
      <c r="G58" s="3">
        <v>56</v>
      </c>
      <c r="H58" s="3">
        <v>115</v>
      </c>
      <c r="I58" s="3">
        <v>46</v>
      </c>
      <c r="J58" s="3">
        <v>63</v>
      </c>
      <c r="K58" s="3">
        <v>109</v>
      </c>
      <c r="L58" s="3">
        <v>37</v>
      </c>
      <c r="M58" s="3">
        <v>35</v>
      </c>
      <c r="N58" s="3">
        <v>72</v>
      </c>
      <c r="O58" s="3">
        <v>28</v>
      </c>
      <c r="P58" s="3">
        <v>24</v>
      </c>
      <c r="Q58" s="3">
        <v>52</v>
      </c>
      <c r="R58" s="7">
        <f t="shared" si="3"/>
        <v>284</v>
      </c>
      <c r="S58" s="7">
        <f t="shared" si="4"/>
        <v>301</v>
      </c>
      <c r="T58" s="7">
        <f t="shared" si="5"/>
        <v>585</v>
      </c>
    </row>
    <row r="59" spans="1:20" ht="22.5" customHeight="1" x14ac:dyDescent="0.35">
      <c r="A59" s="30" t="s">
        <v>60</v>
      </c>
      <c r="B59" s="3" t="str">
        <f t="shared" si="33"/>
        <v>56</v>
      </c>
      <c r="C59" s="3">
        <v>117</v>
      </c>
      <c r="D59" s="3">
        <v>115</v>
      </c>
      <c r="E59" s="3">
        <v>232</v>
      </c>
      <c r="F59" s="3">
        <v>47</v>
      </c>
      <c r="G59" s="3">
        <v>40</v>
      </c>
      <c r="H59" s="3">
        <v>87</v>
      </c>
      <c r="I59" s="3">
        <v>32</v>
      </c>
      <c r="J59" s="3">
        <v>56</v>
      </c>
      <c r="K59" s="3">
        <v>88</v>
      </c>
      <c r="L59" s="3">
        <v>39</v>
      </c>
      <c r="M59" s="3">
        <v>35</v>
      </c>
      <c r="N59" s="3">
        <v>74</v>
      </c>
      <c r="O59" s="3">
        <v>15</v>
      </c>
      <c r="P59" s="3">
        <v>19</v>
      </c>
      <c r="Q59" s="3">
        <v>34</v>
      </c>
      <c r="R59" s="7">
        <f t="shared" si="3"/>
        <v>250</v>
      </c>
      <c r="S59" s="7">
        <f t="shared" si="4"/>
        <v>265</v>
      </c>
      <c r="T59" s="7">
        <f t="shared" si="5"/>
        <v>515</v>
      </c>
    </row>
    <row r="60" spans="1:20" ht="22.5" customHeight="1" x14ac:dyDescent="0.35">
      <c r="A60" s="30" t="s">
        <v>61</v>
      </c>
      <c r="B60" s="3" t="str">
        <f t="shared" si="33"/>
        <v>57</v>
      </c>
      <c r="C60" s="3">
        <v>130</v>
      </c>
      <c r="D60" s="3">
        <v>94</v>
      </c>
      <c r="E60" s="3">
        <v>224</v>
      </c>
      <c r="F60" s="3">
        <v>36</v>
      </c>
      <c r="G60" s="3">
        <v>65</v>
      </c>
      <c r="H60" s="3">
        <v>101</v>
      </c>
      <c r="I60" s="3">
        <v>39</v>
      </c>
      <c r="J60" s="3">
        <v>45</v>
      </c>
      <c r="K60" s="3">
        <v>84</v>
      </c>
      <c r="L60" s="3">
        <v>25</v>
      </c>
      <c r="M60" s="3">
        <v>34</v>
      </c>
      <c r="N60" s="3">
        <v>59</v>
      </c>
      <c r="O60" s="3">
        <v>14</v>
      </c>
      <c r="P60" s="3">
        <v>15</v>
      </c>
      <c r="Q60" s="3">
        <v>29</v>
      </c>
      <c r="R60" s="7">
        <f t="shared" si="3"/>
        <v>244</v>
      </c>
      <c r="S60" s="7">
        <f t="shared" si="4"/>
        <v>253</v>
      </c>
      <c r="T60" s="7">
        <f t="shared" si="5"/>
        <v>497</v>
      </c>
    </row>
    <row r="61" spans="1:20" ht="22.5" customHeight="1" x14ac:dyDescent="0.35">
      <c r="A61" s="30" t="s">
        <v>62</v>
      </c>
      <c r="B61" s="3" t="str">
        <f t="shared" si="33"/>
        <v>58</v>
      </c>
      <c r="C61" s="3">
        <v>79</v>
      </c>
      <c r="D61" s="3">
        <v>73</v>
      </c>
      <c r="E61" s="3">
        <v>152</v>
      </c>
      <c r="F61" s="3">
        <v>44</v>
      </c>
      <c r="G61" s="3">
        <v>39</v>
      </c>
      <c r="H61" s="3">
        <v>83</v>
      </c>
      <c r="I61" s="3">
        <v>28</v>
      </c>
      <c r="J61" s="3">
        <v>39</v>
      </c>
      <c r="K61" s="3">
        <v>67</v>
      </c>
      <c r="L61" s="3">
        <v>29</v>
      </c>
      <c r="M61" s="3">
        <v>33</v>
      </c>
      <c r="N61" s="3">
        <v>62</v>
      </c>
      <c r="O61" s="3">
        <v>20</v>
      </c>
      <c r="P61" s="3">
        <v>12</v>
      </c>
      <c r="Q61" s="3">
        <v>32</v>
      </c>
      <c r="R61" s="7">
        <f t="shared" si="3"/>
        <v>200</v>
      </c>
      <c r="S61" s="7">
        <f t="shared" si="4"/>
        <v>196</v>
      </c>
      <c r="T61" s="7">
        <f t="shared" si="5"/>
        <v>396</v>
      </c>
    </row>
    <row r="62" spans="1:20" ht="22.5" customHeight="1" x14ac:dyDescent="0.35">
      <c r="A62" s="30" t="s">
        <v>63</v>
      </c>
      <c r="B62" s="3" t="str">
        <f t="shared" si="33"/>
        <v>59</v>
      </c>
      <c r="C62" s="3">
        <v>79</v>
      </c>
      <c r="D62" s="3">
        <v>93</v>
      </c>
      <c r="E62" s="3">
        <v>172</v>
      </c>
      <c r="F62" s="3">
        <v>29</v>
      </c>
      <c r="G62" s="3">
        <v>55</v>
      </c>
      <c r="H62" s="3">
        <v>84</v>
      </c>
      <c r="I62" s="3">
        <v>30</v>
      </c>
      <c r="J62" s="3">
        <v>33</v>
      </c>
      <c r="K62" s="3">
        <v>63</v>
      </c>
      <c r="L62" s="3">
        <v>18</v>
      </c>
      <c r="M62" s="3">
        <v>36</v>
      </c>
      <c r="N62" s="3">
        <v>54</v>
      </c>
      <c r="O62" s="3">
        <v>15</v>
      </c>
      <c r="P62" s="3">
        <v>8</v>
      </c>
      <c r="Q62" s="3">
        <v>23</v>
      </c>
      <c r="R62" s="7">
        <f t="shared" si="3"/>
        <v>171</v>
      </c>
      <c r="S62" s="7">
        <f t="shared" si="4"/>
        <v>225</v>
      </c>
      <c r="T62" s="7">
        <f t="shared" si="5"/>
        <v>396</v>
      </c>
    </row>
    <row r="63" spans="1:20" ht="22.5" customHeight="1" x14ac:dyDescent="0.35">
      <c r="A63" s="30" t="s">
        <v>64</v>
      </c>
      <c r="B63" s="3" t="str">
        <f t="shared" si="33"/>
        <v>60</v>
      </c>
      <c r="C63" s="3">
        <v>89</v>
      </c>
      <c r="D63" s="3">
        <v>83</v>
      </c>
      <c r="E63" s="3">
        <v>172</v>
      </c>
      <c r="F63" s="3">
        <v>43</v>
      </c>
      <c r="G63" s="3">
        <v>35</v>
      </c>
      <c r="H63" s="3">
        <v>78</v>
      </c>
      <c r="I63" s="3">
        <v>32</v>
      </c>
      <c r="J63" s="3">
        <v>35</v>
      </c>
      <c r="K63" s="3">
        <v>67</v>
      </c>
      <c r="L63" s="3">
        <v>20</v>
      </c>
      <c r="M63" s="3">
        <v>26</v>
      </c>
      <c r="N63" s="3">
        <v>46</v>
      </c>
      <c r="O63" s="3">
        <v>11</v>
      </c>
      <c r="P63" s="3">
        <v>13</v>
      </c>
      <c r="Q63" s="3">
        <v>24</v>
      </c>
      <c r="R63" s="7">
        <f t="shared" si="3"/>
        <v>195</v>
      </c>
      <c r="S63" s="7">
        <f t="shared" si="4"/>
        <v>192</v>
      </c>
      <c r="T63" s="7">
        <f t="shared" si="5"/>
        <v>387</v>
      </c>
    </row>
    <row r="64" spans="1:20" ht="22.5" customHeight="1" x14ac:dyDescent="0.35">
      <c r="A64" s="30" t="s">
        <v>65</v>
      </c>
      <c r="B64" s="3" t="str">
        <f t="shared" si="33"/>
        <v>61</v>
      </c>
      <c r="C64" s="3">
        <v>79</v>
      </c>
      <c r="D64" s="3">
        <v>88</v>
      </c>
      <c r="E64" s="3">
        <v>167</v>
      </c>
      <c r="F64" s="3">
        <v>28</v>
      </c>
      <c r="G64" s="3">
        <v>46</v>
      </c>
      <c r="H64" s="3">
        <v>74</v>
      </c>
      <c r="I64" s="3">
        <v>25</v>
      </c>
      <c r="J64" s="3">
        <v>27</v>
      </c>
      <c r="K64" s="3">
        <v>52</v>
      </c>
      <c r="L64" s="3">
        <v>16</v>
      </c>
      <c r="M64" s="3">
        <v>19</v>
      </c>
      <c r="N64" s="3">
        <v>35</v>
      </c>
      <c r="O64" s="3">
        <v>10</v>
      </c>
      <c r="P64" s="3">
        <v>15</v>
      </c>
      <c r="Q64" s="3">
        <v>25</v>
      </c>
      <c r="R64" s="7">
        <f t="shared" si="3"/>
        <v>158</v>
      </c>
      <c r="S64" s="7">
        <f t="shared" si="4"/>
        <v>195</v>
      </c>
      <c r="T64" s="7">
        <f t="shared" si="5"/>
        <v>353</v>
      </c>
    </row>
    <row r="65" spans="1:20" ht="22.5" customHeight="1" x14ac:dyDescent="0.35">
      <c r="A65" s="30" t="s">
        <v>66</v>
      </c>
      <c r="B65" s="3" t="str">
        <f t="shared" si="33"/>
        <v>62</v>
      </c>
      <c r="C65" s="3">
        <v>83</v>
      </c>
      <c r="D65" s="3">
        <v>76</v>
      </c>
      <c r="E65" s="3">
        <v>159</v>
      </c>
      <c r="F65" s="3">
        <v>34</v>
      </c>
      <c r="G65" s="3">
        <v>35</v>
      </c>
      <c r="H65" s="3">
        <v>69</v>
      </c>
      <c r="I65" s="3">
        <v>24</v>
      </c>
      <c r="J65" s="3">
        <v>39</v>
      </c>
      <c r="K65" s="3">
        <v>63</v>
      </c>
      <c r="L65" s="3">
        <v>24</v>
      </c>
      <c r="M65" s="3">
        <v>30</v>
      </c>
      <c r="N65" s="3">
        <v>54</v>
      </c>
      <c r="O65" s="3">
        <v>13</v>
      </c>
      <c r="P65" s="3">
        <v>9</v>
      </c>
      <c r="Q65" s="3">
        <v>22</v>
      </c>
      <c r="R65" s="7">
        <f t="shared" si="3"/>
        <v>178</v>
      </c>
      <c r="S65" s="7">
        <f t="shared" si="4"/>
        <v>189</v>
      </c>
      <c r="T65" s="7">
        <f t="shared" si="5"/>
        <v>367</v>
      </c>
    </row>
    <row r="66" spans="1:20" ht="22.5" customHeight="1" x14ac:dyDescent="0.35">
      <c r="A66" s="30" t="s">
        <v>67</v>
      </c>
      <c r="B66" s="3" t="str">
        <f t="shared" si="33"/>
        <v>63</v>
      </c>
      <c r="C66" s="3">
        <v>83</v>
      </c>
      <c r="D66" s="3">
        <v>93</v>
      </c>
      <c r="E66" s="3">
        <v>176</v>
      </c>
      <c r="F66" s="3">
        <v>31</v>
      </c>
      <c r="G66" s="3">
        <v>46</v>
      </c>
      <c r="H66" s="3">
        <v>77</v>
      </c>
      <c r="I66" s="3">
        <v>34</v>
      </c>
      <c r="J66" s="3">
        <v>36</v>
      </c>
      <c r="K66" s="3">
        <v>70</v>
      </c>
      <c r="L66" s="3">
        <v>21</v>
      </c>
      <c r="M66" s="3">
        <v>20</v>
      </c>
      <c r="N66" s="3">
        <v>41</v>
      </c>
      <c r="O66" s="3">
        <v>7</v>
      </c>
      <c r="P66" s="3">
        <v>13</v>
      </c>
      <c r="Q66" s="3">
        <v>20</v>
      </c>
      <c r="R66" s="7">
        <f t="shared" si="3"/>
        <v>176</v>
      </c>
      <c r="S66" s="7">
        <f t="shared" si="4"/>
        <v>208</v>
      </c>
      <c r="T66" s="7">
        <f t="shared" si="5"/>
        <v>384</v>
      </c>
    </row>
    <row r="67" spans="1:20" ht="22.5" customHeight="1" x14ac:dyDescent="0.35">
      <c r="A67" s="30" t="s">
        <v>68</v>
      </c>
      <c r="B67" s="3" t="str">
        <f t="shared" si="33"/>
        <v>64</v>
      </c>
      <c r="C67" s="3">
        <v>71</v>
      </c>
      <c r="D67" s="3">
        <v>77</v>
      </c>
      <c r="E67" s="3">
        <v>148</v>
      </c>
      <c r="F67" s="3">
        <v>40</v>
      </c>
      <c r="G67" s="3">
        <v>48</v>
      </c>
      <c r="H67" s="3">
        <v>88</v>
      </c>
      <c r="I67" s="3">
        <v>15</v>
      </c>
      <c r="J67" s="3">
        <v>37</v>
      </c>
      <c r="K67" s="3">
        <v>52</v>
      </c>
      <c r="L67" s="3">
        <v>20</v>
      </c>
      <c r="M67" s="3">
        <v>24</v>
      </c>
      <c r="N67" s="3">
        <v>44</v>
      </c>
      <c r="O67" s="3">
        <v>11</v>
      </c>
      <c r="P67" s="3">
        <v>11</v>
      </c>
      <c r="Q67" s="3">
        <v>22</v>
      </c>
      <c r="R67" s="7">
        <f t="shared" si="3"/>
        <v>157</v>
      </c>
      <c r="S67" s="7">
        <f t="shared" si="4"/>
        <v>197</v>
      </c>
      <c r="T67" s="7">
        <f t="shared" si="5"/>
        <v>354</v>
      </c>
    </row>
    <row r="68" spans="1:20" ht="22.5" customHeight="1" x14ac:dyDescent="0.35">
      <c r="A68" s="30" t="s">
        <v>69</v>
      </c>
      <c r="B68" s="3" t="str">
        <f t="shared" ref="B68:B99" si="34">LEFT(A68,2)</f>
        <v>65</v>
      </c>
      <c r="C68" s="3">
        <v>68</v>
      </c>
      <c r="D68" s="3">
        <v>74</v>
      </c>
      <c r="E68" s="3">
        <v>142</v>
      </c>
      <c r="F68" s="3">
        <v>39</v>
      </c>
      <c r="G68" s="3">
        <v>37</v>
      </c>
      <c r="H68" s="3">
        <v>76</v>
      </c>
      <c r="I68" s="3">
        <v>25</v>
      </c>
      <c r="J68" s="3">
        <v>32</v>
      </c>
      <c r="K68" s="3">
        <v>57</v>
      </c>
      <c r="L68" s="3">
        <v>22</v>
      </c>
      <c r="M68" s="3">
        <v>31</v>
      </c>
      <c r="N68" s="3">
        <v>53</v>
      </c>
      <c r="O68" s="3">
        <v>6</v>
      </c>
      <c r="P68" s="3">
        <v>9</v>
      </c>
      <c r="Q68" s="3">
        <v>15</v>
      </c>
      <c r="R68" s="7">
        <f t="shared" ref="R68:R107" si="35">C68+F68+I68+L68+O68</f>
        <v>160</v>
      </c>
      <c r="S68" s="7">
        <f t="shared" ref="S68:S107" si="36">D68+G68+J68+M68+P68</f>
        <v>183</v>
      </c>
      <c r="T68" s="7">
        <f t="shared" ref="T68:T107" si="37">E68+H68+K68+N68+Q68</f>
        <v>343</v>
      </c>
    </row>
    <row r="69" spans="1:20" ht="22.5" customHeight="1" x14ac:dyDescent="0.35">
      <c r="A69" s="30" t="s">
        <v>70</v>
      </c>
      <c r="B69" s="3" t="str">
        <f t="shared" si="34"/>
        <v>66</v>
      </c>
      <c r="C69" s="3">
        <v>67</v>
      </c>
      <c r="D69" s="3">
        <v>50</v>
      </c>
      <c r="E69" s="3">
        <v>117</v>
      </c>
      <c r="F69" s="3">
        <v>31</v>
      </c>
      <c r="G69" s="3">
        <v>36</v>
      </c>
      <c r="H69" s="3">
        <v>67</v>
      </c>
      <c r="I69" s="3">
        <v>21</v>
      </c>
      <c r="J69" s="3">
        <v>32</v>
      </c>
      <c r="K69" s="3">
        <v>53</v>
      </c>
      <c r="L69" s="3">
        <v>11</v>
      </c>
      <c r="M69" s="3">
        <v>22</v>
      </c>
      <c r="N69" s="3">
        <v>33</v>
      </c>
      <c r="O69" s="3">
        <v>6</v>
      </c>
      <c r="P69" s="3">
        <v>4</v>
      </c>
      <c r="Q69" s="3">
        <v>10</v>
      </c>
      <c r="R69" s="7">
        <f t="shared" si="35"/>
        <v>136</v>
      </c>
      <c r="S69" s="7">
        <f t="shared" si="36"/>
        <v>144</v>
      </c>
      <c r="T69" s="7">
        <f t="shared" si="37"/>
        <v>280</v>
      </c>
    </row>
    <row r="70" spans="1:20" ht="22.5" customHeight="1" x14ac:dyDescent="0.35">
      <c r="A70" s="30" t="s">
        <v>71</v>
      </c>
      <c r="B70" s="3" t="str">
        <f t="shared" si="34"/>
        <v>67</v>
      </c>
      <c r="C70" s="3">
        <v>65</v>
      </c>
      <c r="D70" s="3">
        <v>77</v>
      </c>
      <c r="E70" s="3">
        <v>142</v>
      </c>
      <c r="F70" s="3">
        <v>24</v>
      </c>
      <c r="G70" s="3">
        <v>38</v>
      </c>
      <c r="H70" s="3">
        <v>62</v>
      </c>
      <c r="I70" s="3">
        <v>31</v>
      </c>
      <c r="J70" s="3">
        <v>30</v>
      </c>
      <c r="K70" s="3">
        <v>61</v>
      </c>
      <c r="L70" s="3">
        <v>17</v>
      </c>
      <c r="M70" s="3">
        <v>23</v>
      </c>
      <c r="N70" s="3">
        <v>40</v>
      </c>
      <c r="O70" s="3">
        <v>7</v>
      </c>
      <c r="P70" s="3">
        <v>8</v>
      </c>
      <c r="Q70" s="3">
        <v>15</v>
      </c>
      <c r="R70" s="7">
        <f t="shared" si="35"/>
        <v>144</v>
      </c>
      <c r="S70" s="7">
        <f t="shared" si="36"/>
        <v>176</v>
      </c>
      <c r="T70" s="7">
        <f t="shared" si="37"/>
        <v>320</v>
      </c>
    </row>
    <row r="71" spans="1:20" ht="22.5" customHeight="1" x14ac:dyDescent="0.35">
      <c r="A71" s="30" t="s">
        <v>72</v>
      </c>
      <c r="B71" s="3" t="str">
        <f t="shared" si="34"/>
        <v>68</v>
      </c>
      <c r="C71" s="3">
        <v>42</v>
      </c>
      <c r="D71" s="3">
        <v>65</v>
      </c>
      <c r="E71" s="3">
        <v>107</v>
      </c>
      <c r="F71" s="3">
        <v>30</v>
      </c>
      <c r="G71" s="3">
        <v>33</v>
      </c>
      <c r="H71" s="3">
        <v>63</v>
      </c>
      <c r="I71" s="3">
        <v>26</v>
      </c>
      <c r="J71" s="3">
        <v>25</v>
      </c>
      <c r="K71" s="3">
        <v>51</v>
      </c>
      <c r="L71" s="3">
        <v>19</v>
      </c>
      <c r="M71" s="3">
        <v>26</v>
      </c>
      <c r="N71" s="3">
        <v>45</v>
      </c>
      <c r="O71" s="3">
        <v>3</v>
      </c>
      <c r="P71" s="3">
        <v>12</v>
      </c>
      <c r="Q71" s="3">
        <v>15</v>
      </c>
      <c r="R71" s="7">
        <f t="shared" si="35"/>
        <v>120</v>
      </c>
      <c r="S71" s="7">
        <f t="shared" si="36"/>
        <v>161</v>
      </c>
      <c r="T71" s="7">
        <f t="shared" si="37"/>
        <v>281</v>
      </c>
    </row>
    <row r="72" spans="1:20" ht="22.5" customHeight="1" x14ac:dyDescent="0.35">
      <c r="A72" s="30" t="s">
        <v>73</v>
      </c>
      <c r="B72" s="3" t="str">
        <f t="shared" si="34"/>
        <v>69</v>
      </c>
      <c r="C72" s="3">
        <v>47</v>
      </c>
      <c r="D72" s="3">
        <v>50</v>
      </c>
      <c r="E72" s="3">
        <v>97</v>
      </c>
      <c r="F72" s="3">
        <v>27</v>
      </c>
      <c r="G72" s="3">
        <v>20</v>
      </c>
      <c r="H72" s="3">
        <v>47</v>
      </c>
      <c r="I72" s="3">
        <v>18</v>
      </c>
      <c r="J72" s="3">
        <v>28</v>
      </c>
      <c r="K72" s="3">
        <v>46</v>
      </c>
      <c r="L72" s="3">
        <v>12</v>
      </c>
      <c r="M72" s="3">
        <v>22</v>
      </c>
      <c r="N72" s="3">
        <v>34</v>
      </c>
      <c r="O72" s="3">
        <v>9</v>
      </c>
      <c r="P72" s="3">
        <v>6</v>
      </c>
      <c r="Q72" s="3">
        <v>15</v>
      </c>
      <c r="R72" s="7">
        <f t="shared" si="35"/>
        <v>113</v>
      </c>
      <c r="S72" s="7">
        <f t="shared" si="36"/>
        <v>126</v>
      </c>
      <c r="T72" s="7">
        <f t="shared" si="37"/>
        <v>239</v>
      </c>
    </row>
    <row r="73" spans="1:20" ht="22.5" customHeight="1" x14ac:dyDescent="0.35">
      <c r="A73" s="30" t="s">
        <v>74</v>
      </c>
      <c r="B73" s="3" t="str">
        <f t="shared" si="34"/>
        <v>70</v>
      </c>
      <c r="C73" s="3">
        <v>34</v>
      </c>
      <c r="D73" s="3">
        <v>51</v>
      </c>
      <c r="E73" s="3">
        <v>85</v>
      </c>
      <c r="F73" s="3">
        <v>13</v>
      </c>
      <c r="G73" s="3">
        <v>28</v>
      </c>
      <c r="H73" s="3">
        <v>41</v>
      </c>
      <c r="I73" s="3">
        <v>24</v>
      </c>
      <c r="J73" s="3">
        <v>19</v>
      </c>
      <c r="K73" s="3">
        <v>43</v>
      </c>
      <c r="L73" s="3">
        <v>19</v>
      </c>
      <c r="M73" s="3">
        <v>25</v>
      </c>
      <c r="N73" s="3">
        <v>44</v>
      </c>
      <c r="O73" s="3">
        <v>9</v>
      </c>
      <c r="P73" s="3">
        <v>5</v>
      </c>
      <c r="Q73" s="3">
        <v>14</v>
      </c>
      <c r="R73" s="7">
        <f t="shared" si="35"/>
        <v>99</v>
      </c>
      <c r="S73" s="7">
        <f t="shared" si="36"/>
        <v>128</v>
      </c>
      <c r="T73" s="7">
        <f t="shared" si="37"/>
        <v>227</v>
      </c>
    </row>
    <row r="74" spans="1:20" ht="22.5" customHeight="1" x14ac:dyDescent="0.35">
      <c r="A74" s="30" t="s">
        <v>75</v>
      </c>
      <c r="B74" s="3" t="str">
        <f t="shared" si="34"/>
        <v>71</v>
      </c>
      <c r="C74" s="3">
        <v>37</v>
      </c>
      <c r="D74" s="3">
        <v>43</v>
      </c>
      <c r="E74" s="3">
        <v>80</v>
      </c>
      <c r="F74" s="3">
        <v>27</v>
      </c>
      <c r="G74" s="3">
        <v>24</v>
      </c>
      <c r="H74" s="3">
        <v>51</v>
      </c>
      <c r="I74" s="3">
        <v>16</v>
      </c>
      <c r="J74" s="3">
        <v>19</v>
      </c>
      <c r="K74" s="3">
        <v>35</v>
      </c>
      <c r="L74" s="3">
        <v>12</v>
      </c>
      <c r="M74" s="3">
        <v>13</v>
      </c>
      <c r="N74" s="3">
        <v>25</v>
      </c>
      <c r="O74" s="3">
        <v>10</v>
      </c>
      <c r="P74" s="3">
        <v>4</v>
      </c>
      <c r="Q74" s="3">
        <v>14</v>
      </c>
      <c r="R74" s="7">
        <f t="shared" si="35"/>
        <v>102</v>
      </c>
      <c r="S74" s="7">
        <f t="shared" si="36"/>
        <v>103</v>
      </c>
      <c r="T74" s="7">
        <f t="shared" si="37"/>
        <v>205</v>
      </c>
    </row>
    <row r="75" spans="1:20" ht="22.5" customHeight="1" x14ac:dyDescent="0.35">
      <c r="A75" s="30" t="s">
        <v>76</v>
      </c>
      <c r="B75" s="3" t="str">
        <f t="shared" si="34"/>
        <v>72</v>
      </c>
      <c r="C75" s="3">
        <v>34</v>
      </c>
      <c r="D75" s="3">
        <v>28</v>
      </c>
      <c r="E75" s="3">
        <v>62</v>
      </c>
      <c r="F75" s="3">
        <v>13</v>
      </c>
      <c r="G75" s="3">
        <v>16</v>
      </c>
      <c r="H75" s="3">
        <v>29</v>
      </c>
      <c r="I75" s="3">
        <v>18</v>
      </c>
      <c r="J75" s="3">
        <v>22</v>
      </c>
      <c r="K75" s="3">
        <v>40</v>
      </c>
      <c r="L75" s="3">
        <v>15</v>
      </c>
      <c r="M75" s="3">
        <v>16</v>
      </c>
      <c r="N75" s="3">
        <v>31</v>
      </c>
      <c r="O75" s="3">
        <v>4</v>
      </c>
      <c r="P75" s="3">
        <v>9</v>
      </c>
      <c r="Q75" s="3">
        <v>13</v>
      </c>
      <c r="R75" s="7">
        <f t="shared" si="35"/>
        <v>84</v>
      </c>
      <c r="S75" s="7">
        <f t="shared" si="36"/>
        <v>91</v>
      </c>
      <c r="T75" s="7">
        <f t="shared" si="37"/>
        <v>175</v>
      </c>
    </row>
    <row r="76" spans="1:20" ht="22.5" customHeight="1" x14ac:dyDescent="0.35">
      <c r="A76" s="30" t="s">
        <v>77</v>
      </c>
      <c r="B76" s="3" t="str">
        <f t="shared" si="34"/>
        <v>73</v>
      </c>
      <c r="C76" s="3">
        <v>35</v>
      </c>
      <c r="D76" s="3">
        <v>26</v>
      </c>
      <c r="E76" s="3">
        <v>61</v>
      </c>
      <c r="F76" s="3">
        <v>23</v>
      </c>
      <c r="G76" s="3">
        <v>28</v>
      </c>
      <c r="H76" s="3">
        <v>51</v>
      </c>
      <c r="I76" s="3">
        <v>16</v>
      </c>
      <c r="J76" s="3">
        <v>20</v>
      </c>
      <c r="K76" s="3">
        <v>36</v>
      </c>
      <c r="L76" s="3">
        <v>17</v>
      </c>
      <c r="M76" s="3">
        <v>13</v>
      </c>
      <c r="N76" s="3">
        <v>30</v>
      </c>
      <c r="O76" s="3">
        <v>1</v>
      </c>
      <c r="P76" s="3">
        <v>7</v>
      </c>
      <c r="Q76" s="3">
        <v>8</v>
      </c>
      <c r="R76" s="7">
        <f t="shared" si="35"/>
        <v>92</v>
      </c>
      <c r="S76" s="7">
        <f t="shared" si="36"/>
        <v>94</v>
      </c>
      <c r="T76" s="7">
        <f t="shared" si="37"/>
        <v>186</v>
      </c>
    </row>
    <row r="77" spans="1:20" ht="22.5" customHeight="1" x14ac:dyDescent="0.35">
      <c r="A77" s="30" t="s">
        <v>78</v>
      </c>
      <c r="B77" s="3" t="str">
        <f t="shared" si="34"/>
        <v>74</v>
      </c>
      <c r="C77" s="3">
        <v>36</v>
      </c>
      <c r="D77" s="3">
        <v>55</v>
      </c>
      <c r="E77" s="3">
        <v>91</v>
      </c>
      <c r="F77" s="3">
        <v>12</v>
      </c>
      <c r="G77" s="3">
        <v>28</v>
      </c>
      <c r="H77" s="3">
        <v>40</v>
      </c>
      <c r="I77" s="3">
        <v>13</v>
      </c>
      <c r="J77" s="3">
        <v>22</v>
      </c>
      <c r="K77" s="3">
        <v>35</v>
      </c>
      <c r="L77" s="3">
        <v>5</v>
      </c>
      <c r="M77" s="3">
        <v>16</v>
      </c>
      <c r="N77" s="3">
        <v>21</v>
      </c>
      <c r="O77" s="3">
        <v>1</v>
      </c>
      <c r="P77" s="3">
        <v>7</v>
      </c>
      <c r="Q77" s="3">
        <v>8</v>
      </c>
      <c r="R77" s="7">
        <f t="shared" si="35"/>
        <v>67</v>
      </c>
      <c r="S77" s="7">
        <f t="shared" si="36"/>
        <v>128</v>
      </c>
      <c r="T77" s="7">
        <f t="shared" si="37"/>
        <v>195</v>
      </c>
    </row>
    <row r="78" spans="1:20" ht="22.5" customHeight="1" x14ac:dyDescent="0.35">
      <c r="A78" s="30" t="s">
        <v>79</v>
      </c>
      <c r="B78" s="3" t="str">
        <f t="shared" si="34"/>
        <v>75</v>
      </c>
      <c r="C78" s="3">
        <v>34</v>
      </c>
      <c r="D78" s="3">
        <v>51</v>
      </c>
      <c r="E78" s="3">
        <v>85</v>
      </c>
      <c r="F78" s="3">
        <v>17</v>
      </c>
      <c r="G78" s="3">
        <v>16</v>
      </c>
      <c r="H78" s="3">
        <v>33</v>
      </c>
      <c r="I78" s="3">
        <v>14</v>
      </c>
      <c r="J78" s="3">
        <v>17</v>
      </c>
      <c r="K78" s="3">
        <v>31</v>
      </c>
      <c r="L78" s="3">
        <v>7</v>
      </c>
      <c r="M78" s="3">
        <v>18</v>
      </c>
      <c r="N78" s="3">
        <v>25</v>
      </c>
      <c r="O78" s="3">
        <v>5</v>
      </c>
      <c r="P78" s="3">
        <v>3</v>
      </c>
      <c r="Q78" s="3">
        <v>8</v>
      </c>
      <c r="R78" s="7">
        <f t="shared" si="35"/>
        <v>77</v>
      </c>
      <c r="S78" s="7">
        <f t="shared" si="36"/>
        <v>105</v>
      </c>
      <c r="T78" s="7">
        <f t="shared" si="37"/>
        <v>182</v>
      </c>
    </row>
    <row r="79" spans="1:20" ht="22.5" customHeight="1" x14ac:dyDescent="0.35">
      <c r="A79" s="30" t="s">
        <v>80</v>
      </c>
      <c r="B79" s="3" t="str">
        <f t="shared" si="34"/>
        <v>76</v>
      </c>
      <c r="C79" s="3">
        <v>24</v>
      </c>
      <c r="D79" s="3">
        <v>20</v>
      </c>
      <c r="E79" s="3">
        <v>44</v>
      </c>
      <c r="F79" s="3">
        <v>14</v>
      </c>
      <c r="G79" s="3">
        <v>22</v>
      </c>
      <c r="H79" s="3">
        <v>36</v>
      </c>
      <c r="I79" s="3">
        <v>10</v>
      </c>
      <c r="J79" s="3">
        <v>11</v>
      </c>
      <c r="K79" s="3">
        <v>21</v>
      </c>
      <c r="L79" s="3">
        <v>14</v>
      </c>
      <c r="M79" s="3">
        <v>14</v>
      </c>
      <c r="N79" s="3">
        <v>28</v>
      </c>
      <c r="O79" s="3">
        <v>1</v>
      </c>
      <c r="P79" s="3">
        <v>3</v>
      </c>
      <c r="Q79" s="3">
        <v>4</v>
      </c>
      <c r="R79" s="7">
        <f t="shared" si="35"/>
        <v>63</v>
      </c>
      <c r="S79" s="7">
        <f t="shared" si="36"/>
        <v>70</v>
      </c>
      <c r="T79" s="7">
        <f t="shared" si="37"/>
        <v>133</v>
      </c>
    </row>
    <row r="80" spans="1:20" ht="22.5" customHeight="1" x14ac:dyDescent="0.35">
      <c r="A80" s="30" t="s">
        <v>81</v>
      </c>
      <c r="B80" s="3" t="str">
        <f t="shared" si="34"/>
        <v>77</v>
      </c>
      <c r="C80" s="3">
        <v>21</v>
      </c>
      <c r="D80" s="3">
        <v>39</v>
      </c>
      <c r="E80" s="3">
        <v>60</v>
      </c>
      <c r="F80" s="3">
        <v>21</v>
      </c>
      <c r="G80" s="3">
        <v>20</v>
      </c>
      <c r="H80" s="3">
        <v>41</v>
      </c>
      <c r="I80" s="3">
        <v>8</v>
      </c>
      <c r="J80" s="3">
        <v>10</v>
      </c>
      <c r="K80" s="3">
        <v>18</v>
      </c>
      <c r="L80" s="3">
        <v>11</v>
      </c>
      <c r="M80" s="3">
        <v>15</v>
      </c>
      <c r="N80" s="3">
        <v>26</v>
      </c>
      <c r="O80" s="3">
        <v>2</v>
      </c>
      <c r="P80" s="3">
        <v>6</v>
      </c>
      <c r="Q80" s="3">
        <v>8</v>
      </c>
      <c r="R80" s="7">
        <f t="shared" si="35"/>
        <v>63</v>
      </c>
      <c r="S80" s="7">
        <f t="shared" si="36"/>
        <v>90</v>
      </c>
      <c r="T80" s="7">
        <f t="shared" si="37"/>
        <v>153</v>
      </c>
    </row>
    <row r="81" spans="1:20" ht="22.5" customHeight="1" x14ac:dyDescent="0.35">
      <c r="A81" s="30" t="s">
        <v>82</v>
      </c>
      <c r="B81" s="3" t="str">
        <f t="shared" si="34"/>
        <v>78</v>
      </c>
      <c r="C81" s="3">
        <v>26</v>
      </c>
      <c r="D81" s="3">
        <v>32</v>
      </c>
      <c r="E81" s="3">
        <v>58</v>
      </c>
      <c r="F81" s="3">
        <v>14</v>
      </c>
      <c r="G81" s="3">
        <v>16</v>
      </c>
      <c r="H81" s="3">
        <v>30</v>
      </c>
      <c r="I81" s="3">
        <v>15</v>
      </c>
      <c r="J81" s="3">
        <v>22</v>
      </c>
      <c r="K81" s="3">
        <v>37</v>
      </c>
      <c r="L81" s="3">
        <v>4</v>
      </c>
      <c r="M81" s="3">
        <v>11</v>
      </c>
      <c r="N81" s="3">
        <v>15</v>
      </c>
      <c r="O81" s="3">
        <v>3</v>
      </c>
      <c r="P81" s="3">
        <v>4</v>
      </c>
      <c r="Q81" s="3">
        <v>7</v>
      </c>
      <c r="R81" s="7">
        <f t="shared" si="35"/>
        <v>62</v>
      </c>
      <c r="S81" s="7">
        <f t="shared" si="36"/>
        <v>85</v>
      </c>
      <c r="T81" s="7">
        <f t="shared" si="37"/>
        <v>147</v>
      </c>
    </row>
    <row r="82" spans="1:20" ht="22.5" customHeight="1" x14ac:dyDescent="0.35">
      <c r="A82" s="30" t="s">
        <v>83</v>
      </c>
      <c r="B82" s="3" t="str">
        <f t="shared" si="34"/>
        <v>79</v>
      </c>
      <c r="C82" s="3">
        <v>29</v>
      </c>
      <c r="D82" s="3">
        <v>34</v>
      </c>
      <c r="E82" s="3">
        <v>63</v>
      </c>
      <c r="F82" s="3">
        <v>15</v>
      </c>
      <c r="G82" s="3">
        <v>17</v>
      </c>
      <c r="H82" s="3">
        <v>32</v>
      </c>
      <c r="I82" s="3">
        <v>14</v>
      </c>
      <c r="J82" s="3">
        <v>13</v>
      </c>
      <c r="K82" s="3">
        <v>27</v>
      </c>
      <c r="L82" s="3">
        <v>9</v>
      </c>
      <c r="M82" s="3">
        <v>15</v>
      </c>
      <c r="N82" s="3">
        <v>24</v>
      </c>
      <c r="O82" s="3">
        <v>2</v>
      </c>
      <c r="P82" s="3">
        <v>4</v>
      </c>
      <c r="Q82" s="3">
        <v>6</v>
      </c>
      <c r="R82" s="7">
        <f t="shared" si="35"/>
        <v>69</v>
      </c>
      <c r="S82" s="7">
        <f t="shared" si="36"/>
        <v>83</v>
      </c>
      <c r="T82" s="7">
        <f t="shared" si="37"/>
        <v>152</v>
      </c>
    </row>
    <row r="83" spans="1:20" ht="22.5" customHeight="1" x14ac:dyDescent="0.35">
      <c r="A83" s="30" t="s">
        <v>84</v>
      </c>
      <c r="B83" s="3" t="str">
        <f t="shared" si="34"/>
        <v>80</v>
      </c>
      <c r="C83" s="3">
        <v>22</v>
      </c>
      <c r="D83" s="3">
        <v>26</v>
      </c>
      <c r="E83" s="3">
        <v>48</v>
      </c>
      <c r="F83" s="3">
        <v>7</v>
      </c>
      <c r="G83" s="3">
        <v>14</v>
      </c>
      <c r="H83" s="3">
        <v>21</v>
      </c>
      <c r="I83" s="3">
        <v>11</v>
      </c>
      <c r="J83" s="3">
        <v>15</v>
      </c>
      <c r="K83" s="3">
        <v>26</v>
      </c>
      <c r="L83" s="3">
        <v>12</v>
      </c>
      <c r="M83" s="3">
        <v>9</v>
      </c>
      <c r="N83" s="3">
        <v>21</v>
      </c>
      <c r="O83" s="3">
        <v>2</v>
      </c>
      <c r="P83" s="3">
        <v>9</v>
      </c>
      <c r="Q83" s="3">
        <v>11</v>
      </c>
      <c r="R83" s="7">
        <f t="shared" si="35"/>
        <v>54</v>
      </c>
      <c r="S83" s="7">
        <f t="shared" si="36"/>
        <v>73</v>
      </c>
      <c r="T83" s="7">
        <f t="shared" si="37"/>
        <v>127</v>
      </c>
    </row>
    <row r="84" spans="1:20" ht="22.5" customHeight="1" x14ac:dyDescent="0.35">
      <c r="A84" s="30" t="s">
        <v>85</v>
      </c>
      <c r="B84" s="3" t="str">
        <f t="shared" si="34"/>
        <v>81</v>
      </c>
      <c r="C84" s="3">
        <v>18</v>
      </c>
      <c r="D84" s="3">
        <v>22</v>
      </c>
      <c r="E84" s="3">
        <v>40</v>
      </c>
      <c r="F84" s="3">
        <v>8</v>
      </c>
      <c r="G84" s="3">
        <v>17</v>
      </c>
      <c r="H84" s="3">
        <v>25</v>
      </c>
      <c r="I84" s="3">
        <v>10</v>
      </c>
      <c r="J84" s="3">
        <v>6</v>
      </c>
      <c r="K84" s="3">
        <v>16</v>
      </c>
      <c r="L84" s="3">
        <v>4</v>
      </c>
      <c r="M84" s="3">
        <v>17</v>
      </c>
      <c r="N84" s="3">
        <v>21</v>
      </c>
      <c r="O84" s="3">
        <v>1</v>
      </c>
      <c r="P84" s="3">
        <v>3</v>
      </c>
      <c r="Q84" s="3">
        <v>4</v>
      </c>
      <c r="R84" s="7">
        <f t="shared" si="35"/>
        <v>41</v>
      </c>
      <c r="S84" s="7">
        <f t="shared" si="36"/>
        <v>65</v>
      </c>
      <c r="T84" s="7">
        <f t="shared" si="37"/>
        <v>106</v>
      </c>
    </row>
    <row r="85" spans="1:20" ht="22.5" customHeight="1" x14ac:dyDescent="0.35">
      <c r="A85" s="30" t="s">
        <v>86</v>
      </c>
      <c r="B85" s="3" t="str">
        <f t="shared" si="34"/>
        <v>82</v>
      </c>
      <c r="C85" s="3">
        <v>19</v>
      </c>
      <c r="D85" s="3">
        <v>22</v>
      </c>
      <c r="E85" s="3">
        <v>41</v>
      </c>
      <c r="F85" s="3">
        <v>6</v>
      </c>
      <c r="G85" s="3">
        <v>12</v>
      </c>
      <c r="H85" s="3">
        <v>18</v>
      </c>
      <c r="I85" s="3">
        <v>6</v>
      </c>
      <c r="J85" s="3">
        <v>9</v>
      </c>
      <c r="K85" s="3">
        <v>15</v>
      </c>
      <c r="L85" s="3">
        <v>6</v>
      </c>
      <c r="M85" s="3">
        <v>10</v>
      </c>
      <c r="N85" s="3">
        <v>16</v>
      </c>
      <c r="O85" s="3">
        <v>1</v>
      </c>
      <c r="P85" s="3">
        <v>5</v>
      </c>
      <c r="Q85" s="3">
        <v>6</v>
      </c>
      <c r="R85" s="7">
        <f t="shared" si="35"/>
        <v>38</v>
      </c>
      <c r="S85" s="7">
        <f t="shared" si="36"/>
        <v>58</v>
      </c>
      <c r="T85" s="7">
        <f t="shared" si="37"/>
        <v>96</v>
      </c>
    </row>
    <row r="86" spans="1:20" ht="22.5" customHeight="1" x14ac:dyDescent="0.35">
      <c r="A86" s="30" t="s">
        <v>87</v>
      </c>
      <c r="B86" s="3" t="str">
        <f t="shared" si="34"/>
        <v>83</v>
      </c>
      <c r="C86" s="3">
        <v>13</v>
      </c>
      <c r="D86" s="3">
        <v>21</v>
      </c>
      <c r="E86" s="3">
        <v>34</v>
      </c>
      <c r="F86" s="3">
        <v>11</v>
      </c>
      <c r="G86" s="3">
        <v>7</v>
      </c>
      <c r="H86" s="3">
        <v>18</v>
      </c>
      <c r="I86" s="3">
        <v>10</v>
      </c>
      <c r="J86" s="3">
        <v>11</v>
      </c>
      <c r="K86" s="3">
        <v>21</v>
      </c>
      <c r="L86" s="3">
        <v>5</v>
      </c>
      <c r="M86" s="3">
        <v>10</v>
      </c>
      <c r="N86" s="3">
        <v>15</v>
      </c>
      <c r="O86" s="3">
        <v>5</v>
      </c>
      <c r="P86" s="3">
        <v>3</v>
      </c>
      <c r="Q86" s="3">
        <v>8</v>
      </c>
      <c r="R86" s="7">
        <f t="shared" si="35"/>
        <v>44</v>
      </c>
      <c r="S86" s="7">
        <f t="shared" si="36"/>
        <v>52</v>
      </c>
      <c r="T86" s="7">
        <f t="shared" si="37"/>
        <v>96</v>
      </c>
    </row>
    <row r="87" spans="1:20" ht="22.5" customHeight="1" x14ac:dyDescent="0.35">
      <c r="A87" s="30" t="s">
        <v>88</v>
      </c>
      <c r="B87" s="3" t="str">
        <f t="shared" si="34"/>
        <v>84</v>
      </c>
      <c r="C87" s="3">
        <v>9</v>
      </c>
      <c r="D87" s="3">
        <v>23</v>
      </c>
      <c r="E87" s="3">
        <v>32</v>
      </c>
      <c r="F87" s="3">
        <v>5</v>
      </c>
      <c r="G87" s="3">
        <v>13</v>
      </c>
      <c r="H87" s="3">
        <v>18</v>
      </c>
      <c r="I87" s="3">
        <v>8</v>
      </c>
      <c r="J87" s="3">
        <v>12</v>
      </c>
      <c r="K87" s="3">
        <v>20</v>
      </c>
      <c r="L87" s="3">
        <v>5</v>
      </c>
      <c r="M87" s="3">
        <v>11</v>
      </c>
      <c r="N87" s="3">
        <v>16</v>
      </c>
      <c r="O87" s="3">
        <v>1</v>
      </c>
      <c r="P87" s="3">
        <v>0</v>
      </c>
      <c r="Q87" s="3">
        <v>1</v>
      </c>
      <c r="R87" s="7">
        <f t="shared" si="35"/>
        <v>28</v>
      </c>
      <c r="S87" s="7">
        <f t="shared" si="36"/>
        <v>59</v>
      </c>
      <c r="T87" s="7">
        <f t="shared" si="37"/>
        <v>87</v>
      </c>
    </row>
    <row r="88" spans="1:20" ht="22.5" customHeight="1" x14ac:dyDescent="0.35">
      <c r="A88" s="30" t="s">
        <v>89</v>
      </c>
      <c r="B88" s="3" t="str">
        <f t="shared" si="34"/>
        <v>85</v>
      </c>
      <c r="C88" s="3">
        <v>13</v>
      </c>
      <c r="D88" s="3">
        <v>20</v>
      </c>
      <c r="E88" s="3">
        <v>33</v>
      </c>
      <c r="F88" s="3">
        <v>7</v>
      </c>
      <c r="G88" s="3">
        <v>11</v>
      </c>
      <c r="H88" s="3">
        <v>18</v>
      </c>
      <c r="I88" s="3">
        <v>3</v>
      </c>
      <c r="J88" s="3">
        <v>17</v>
      </c>
      <c r="K88" s="3">
        <v>20</v>
      </c>
      <c r="L88" s="3">
        <v>7</v>
      </c>
      <c r="M88" s="3">
        <v>9</v>
      </c>
      <c r="N88" s="3">
        <v>16</v>
      </c>
      <c r="O88" s="3">
        <v>0</v>
      </c>
      <c r="P88" s="3">
        <v>2</v>
      </c>
      <c r="Q88" s="3">
        <v>2</v>
      </c>
      <c r="R88" s="7">
        <f t="shared" si="35"/>
        <v>30</v>
      </c>
      <c r="S88" s="7">
        <f t="shared" si="36"/>
        <v>59</v>
      </c>
      <c r="T88" s="7">
        <f t="shared" si="37"/>
        <v>89</v>
      </c>
    </row>
    <row r="89" spans="1:20" ht="22.5" customHeight="1" x14ac:dyDescent="0.35">
      <c r="A89" s="30" t="s">
        <v>90</v>
      </c>
      <c r="B89" s="3" t="str">
        <f t="shared" si="34"/>
        <v>86</v>
      </c>
      <c r="C89" s="3">
        <v>9</v>
      </c>
      <c r="D89" s="3">
        <v>15</v>
      </c>
      <c r="E89" s="3">
        <v>24</v>
      </c>
      <c r="F89" s="3">
        <v>8</v>
      </c>
      <c r="G89" s="3">
        <v>4</v>
      </c>
      <c r="H89" s="3">
        <v>12</v>
      </c>
      <c r="I89" s="3">
        <v>5</v>
      </c>
      <c r="J89" s="3">
        <v>7</v>
      </c>
      <c r="K89" s="3">
        <v>12</v>
      </c>
      <c r="L89" s="3">
        <v>5</v>
      </c>
      <c r="M89" s="3">
        <v>5</v>
      </c>
      <c r="N89" s="3">
        <v>10</v>
      </c>
      <c r="O89" s="3">
        <v>0</v>
      </c>
      <c r="P89" s="3">
        <v>2</v>
      </c>
      <c r="Q89" s="3">
        <v>2</v>
      </c>
      <c r="R89" s="7">
        <f t="shared" si="35"/>
        <v>27</v>
      </c>
      <c r="S89" s="7">
        <f t="shared" si="36"/>
        <v>33</v>
      </c>
      <c r="T89" s="7">
        <f t="shared" si="37"/>
        <v>60</v>
      </c>
    </row>
    <row r="90" spans="1:20" ht="22.5" customHeight="1" x14ac:dyDescent="0.35">
      <c r="A90" s="30" t="s">
        <v>91</v>
      </c>
      <c r="B90" s="3" t="str">
        <f t="shared" si="34"/>
        <v>87</v>
      </c>
      <c r="C90" s="3">
        <v>6</v>
      </c>
      <c r="D90" s="3">
        <v>18</v>
      </c>
      <c r="E90" s="3">
        <v>24</v>
      </c>
      <c r="F90" s="3">
        <v>4</v>
      </c>
      <c r="G90" s="3">
        <v>8</v>
      </c>
      <c r="H90" s="3">
        <v>12</v>
      </c>
      <c r="I90" s="3">
        <v>7</v>
      </c>
      <c r="J90" s="3">
        <v>10</v>
      </c>
      <c r="K90" s="3">
        <v>17</v>
      </c>
      <c r="L90" s="3">
        <v>6</v>
      </c>
      <c r="M90" s="3">
        <v>6</v>
      </c>
      <c r="N90" s="3">
        <v>12</v>
      </c>
      <c r="O90" s="3">
        <v>1</v>
      </c>
      <c r="P90" s="3">
        <v>2</v>
      </c>
      <c r="Q90" s="3">
        <v>3</v>
      </c>
      <c r="R90" s="7">
        <f t="shared" si="35"/>
        <v>24</v>
      </c>
      <c r="S90" s="7">
        <f t="shared" si="36"/>
        <v>44</v>
      </c>
      <c r="T90" s="7">
        <f t="shared" si="37"/>
        <v>68</v>
      </c>
    </row>
    <row r="91" spans="1:20" ht="22.5" customHeight="1" x14ac:dyDescent="0.35">
      <c r="A91" s="30" t="s">
        <v>92</v>
      </c>
      <c r="B91" s="3" t="str">
        <f t="shared" si="34"/>
        <v>88</v>
      </c>
      <c r="C91" s="3">
        <v>11</v>
      </c>
      <c r="D91" s="3">
        <v>9</v>
      </c>
      <c r="E91" s="3">
        <v>20</v>
      </c>
      <c r="F91" s="3">
        <v>0</v>
      </c>
      <c r="G91" s="3">
        <v>11</v>
      </c>
      <c r="H91" s="3">
        <v>11</v>
      </c>
      <c r="I91" s="3">
        <v>3</v>
      </c>
      <c r="J91" s="3">
        <v>8</v>
      </c>
      <c r="K91" s="3">
        <v>11</v>
      </c>
      <c r="L91" s="3">
        <v>2</v>
      </c>
      <c r="M91" s="3">
        <v>6</v>
      </c>
      <c r="N91" s="3">
        <v>8</v>
      </c>
      <c r="O91" s="3">
        <v>0</v>
      </c>
      <c r="P91" s="3">
        <v>0</v>
      </c>
      <c r="Q91" s="3">
        <v>0</v>
      </c>
      <c r="R91" s="7">
        <f t="shared" si="35"/>
        <v>16</v>
      </c>
      <c r="S91" s="7">
        <f t="shared" si="36"/>
        <v>34</v>
      </c>
      <c r="T91" s="7">
        <f t="shared" si="37"/>
        <v>50</v>
      </c>
    </row>
    <row r="92" spans="1:20" ht="22.5" customHeight="1" x14ac:dyDescent="0.35">
      <c r="A92" s="30" t="s">
        <v>93</v>
      </c>
      <c r="B92" s="3" t="str">
        <f t="shared" si="34"/>
        <v>89</v>
      </c>
      <c r="C92" s="3">
        <v>3</v>
      </c>
      <c r="D92" s="3">
        <v>3</v>
      </c>
      <c r="E92" s="3">
        <v>6</v>
      </c>
      <c r="F92" s="3">
        <v>5</v>
      </c>
      <c r="G92" s="3">
        <v>4</v>
      </c>
      <c r="H92" s="3">
        <v>9</v>
      </c>
      <c r="I92" s="3">
        <v>2</v>
      </c>
      <c r="J92" s="3">
        <v>5</v>
      </c>
      <c r="K92" s="3">
        <v>7</v>
      </c>
      <c r="L92" s="3">
        <v>5</v>
      </c>
      <c r="M92" s="3">
        <v>4</v>
      </c>
      <c r="N92" s="3">
        <v>9</v>
      </c>
      <c r="O92" s="3">
        <v>2</v>
      </c>
      <c r="P92" s="3">
        <v>1</v>
      </c>
      <c r="Q92" s="3">
        <v>3</v>
      </c>
      <c r="R92" s="7">
        <f t="shared" si="35"/>
        <v>17</v>
      </c>
      <c r="S92" s="7">
        <f t="shared" si="36"/>
        <v>17</v>
      </c>
      <c r="T92" s="7">
        <f t="shared" si="37"/>
        <v>34</v>
      </c>
    </row>
    <row r="93" spans="1:20" ht="22.5" customHeight="1" x14ac:dyDescent="0.35">
      <c r="A93" s="30" t="s">
        <v>94</v>
      </c>
      <c r="B93" s="3" t="str">
        <f t="shared" si="34"/>
        <v>90</v>
      </c>
      <c r="C93" s="3">
        <v>5</v>
      </c>
      <c r="D93" s="3">
        <v>13</v>
      </c>
      <c r="E93" s="3">
        <v>18</v>
      </c>
      <c r="F93" s="3">
        <v>2</v>
      </c>
      <c r="G93" s="3">
        <v>6</v>
      </c>
      <c r="H93" s="3">
        <v>8</v>
      </c>
      <c r="I93" s="3">
        <v>5</v>
      </c>
      <c r="J93" s="3">
        <v>2</v>
      </c>
      <c r="K93" s="3">
        <v>7</v>
      </c>
      <c r="L93" s="3">
        <v>4</v>
      </c>
      <c r="M93" s="3">
        <v>3</v>
      </c>
      <c r="N93" s="3">
        <v>7</v>
      </c>
      <c r="O93" s="3">
        <v>1</v>
      </c>
      <c r="P93" s="3">
        <v>1</v>
      </c>
      <c r="Q93" s="3">
        <v>2</v>
      </c>
      <c r="R93" s="7">
        <f t="shared" si="35"/>
        <v>17</v>
      </c>
      <c r="S93" s="7">
        <f t="shared" si="36"/>
        <v>25</v>
      </c>
      <c r="T93" s="7">
        <f t="shared" si="37"/>
        <v>42</v>
      </c>
    </row>
    <row r="94" spans="1:20" ht="22.5" customHeight="1" x14ac:dyDescent="0.35">
      <c r="A94" s="30" t="s">
        <v>95</v>
      </c>
      <c r="B94" s="3" t="str">
        <f t="shared" si="34"/>
        <v>91</v>
      </c>
      <c r="C94" s="3">
        <v>4</v>
      </c>
      <c r="D94" s="3">
        <v>8</v>
      </c>
      <c r="E94" s="3">
        <v>12</v>
      </c>
      <c r="F94" s="3">
        <v>0</v>
      </c>
      <c r="G94" s="3">
        <v>4</v>
      </c>
      <c r="H94" s="3">
        <v>4</v>
      </c>
      <c r="I94" s="3">
        <v>3</v>
      </c>
      <c r="J94" s="3">
        <v>3</v>
      </c>
      <c r="K94" s="3">
        <v>6</v>
      </c>
      <c r="L94" s="3">
        <v>1</v>
      </c>
      <c r="M94" s="3">
        <v>1</v>
      </c>
      <c r="N94" s="3">
        <v>2</v>
      </c>
      <c r="O94" s="3">
        <v>0</v>
      </c>
      <c r="P94" s="3">
        <v>0</v>
      </c>
      <c r="Q94" s="3">
        <v>0</v>
      </c>
      <c r="R94" s="7">
        <f t="shared" si="35"/>
        <v>8</v>
      </c>
      <c r="S94" s="7">
        <f t="shared" si="36"/>
        <v>16</v>
      </c>
      <c r="T94" s="7">
        <f t="shared" si="37"/>
        <v>24</v>
      </c>
    </row>
    <row r="95" spans="1:20" ht="22.5" customHeight="1" x14ac:dyDescent="0.35">
      <c r="A95" s="30" t="s">
        <v>96</v>
      </c>
      <c r="B95" s="3" t="str">
        <f t="shared" si="34"/>
        <v>92</v>
      </c>
      <c r="C95" s="3">
        <v>4</v>
      </c>
      <c r="D95" s="3">
        <v>8</v>
      </c>
      <c r="E95" s="3">
        <v>12</v>
      </c>
      <c r="F95" s="3">
        <v>1</v>
      </c>
      <c r="G95" s="3">
        <v>1</v>
      </c>
      <c r="H95" s="3">
        <v>2</v>
      </c>
      <c r="I95" s="3">
        <v>1</v>
      </c>
      <c r="J95" s="3">
        <v>7</v>
      </c>
      <c r="K95" s="3">
        <v>8</v>
      </c>
      <c r="L95" s="3">
        <v>4</v>
      </c>
      <c r="M95" s="3">
        <v>3</v>
      </c>
      <c r="N95" s="3">
        <v>7</v>
      </c>
      <c r="O95" s="3">
        <v>1</v>
      </c>
      <c r="P95" s="3">
        <v>0</v>
      </c>
      <c r="Q95" s="3">
        <v>1</v>
      </c>
      <c r="R95" s="7">
        <f t="shared" si="35"/>
        <v>11</v>
      </c>
      <c r="S95" s="7">
        <f t="shared" si="36"/>
        <v>19</v>
      </c>
      <c r="T95" s="7">
        <f t="shared" si="37"/>
        <v>30</v>
      </c>
    </row>
    <row r="96" spans="1:20" ht="22.5" customHeight="1" x14ac:dyDescent="0.35">
      <c r="A96" s="30" t="s">
        <v>97</v>
      </c>
      <c r="B96" s="3" t="str">
        <f t="shared" si="34"/>
        <v>93</v>
      </c>
      <c r="C96" s="3">
        <v>1</v>
      </c>
      <c r="D96" s="3">
        <v>4</v>
      </c>
      <c r="E96" s="3">
        <v>5</v>
      </c>
      <c r="F96" s="3">
        <v>0</v>
      </c>
      <c r="G96" s="3">
        <v>3</v>
      </c>
      <c r="H96" s="3">
        <v>3</v>
      </c>
      <c r="I96" s="3">
        <v>1</v>
      </c>
      <c r="J96" s="3">
        <v>3</v>
      </c>
      <c r="K96" s="3">
        <v>4</v>
      </c>
      <c r="L96" s="3">
        <v>1</v>
      </c>
      <c r="M96" s="3">
        <v>3</v>
      </c>
      <c r="N96" s="3">
        <v>4</v>
      </c>
      <c r="O96" s="3">
        <v>1</v>
      </c>
      <c r="P96" s="3">
        <v>1</v>
      </c>
      <c r="Q96" s="3">
        <v>2</v>
      </c>
      <c r="R96" s="7">
        <f t="shared" si="35"/>
        <v>4</v>
      </c>
      <c r="S96" s="7">
        <f t="shared" si="36"/>
        <v>14</v>
      </c>
      <c r="T96" s="7">
        <f t="shared" si="37"/>
        <v>18</v>
      </c>
    </row>
    <row r="97" spans="1:20" ht="22.5" customHeight="1" x14ac:dyDescent="0.35">
      <c r="A97" s="30" t="s">
        <v>98</v>
      </c>
      <c r="B97" s="3" t="str">
        <f t="shared" si="34"/>
        <v>94</v>
      </c>
      <c r="C97" s="3">
        <v>2</v>
      </c>
      <c r="D97" s="3">
        <v>3</v>
      </c>
      <c r="E97" s="3">
        <v>5</v>
      </c>
      <c r="F97" s="3">
        <v>3</v>
      </c>
      <c r="G97" s="3">
        <v>3</v>
      </c>
      <c r="H97" s="3">
        <v>6</v>
      </c>
      <c r="I97" s="3">
        <v>3</v>
      </c>
      <c r="J97" s="3">
        <v>4</v>
      </c>
      <c r="K97" s="3">
        <v>7</v>
      </c>
      <c r="L97" s="3">
        <v>3</v>
      </c>
      <c r="M97" s="3">
        <v>0</v>
      </c>
      <c r="N97" s="3">
        <v>3</v>
      </c>
      <c r="O97" s="3">
        <v>1</v>
      </c>
      <c r="P97" s="3">
        <v>0</v>
      </c>
      <c r="Q97" s="3">
        <v>1</v>
      </c>
      <c r="R97" s="7">
        <f t="shared" si="35"/>
        <v>12</v>
      </c>
      <c r="S97" s="7">
        <f t="shared" si="36"/>
        <v>10</v>
      </c>
      <c r="T97" s="7">
        <f t="shared" si="37"/>
        <v>22</v>
      </c>
    </row>
    <row r="98" spans="1:20" ht="22.5" customHeight="1" x14ac:dyDescent="0.35">
      <c r="A98" s="30" t="s">
        <v>99</v>
      </c>
      <c r="B98" s="3" t="str">
        <f t="shared" si="34"/>
        <v>95</v>
      </c>
      <c r="C98" s="3">
        <v>1</v>
      </c>
      <c r="D98" s="3">
        <v>3</v>
      </c>
      <c r="E98" s="3">
        <v>4</v>
      </c>
      <c r="F98" s="3">
        <v>0</v>
      </c>
      <c r="G98" s="3">
        <v>2</v>
      </c>
      <c r="H98" s="3">
        <v>2</v>
      </c>
      <c r="I98" s="3">
        <v>3</v>
      </c>
      <c r="J98" s="3">
        <v>1</v>
      </c>
      <c r="K98" s="3">
        <v>4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7">
        <f t="shared" si="35"/>
        <v>4</v>
      </c>
      <c r="S98" s="7">
        <f t="shared" si="36"/>
        <v>6</v>
      </c>
      <c r="T98" s="7">
        <f t="shared" si="37"/>
        <v>10</v>
      </c>
    </row>
    <row r="99" spans="1:20" ht="22.5" customHeight="1" x14ac:dyDescent="0.35">
      <c r="A99" s="30" t="s">
        <v>100</v>
      </c>
      <c r="B99" s="3" t="str">
        <f t="shared" si="34"/>
        <v>96</v>
      </c>
      <c r="C99" s="3">
        <v>2</v>
      </c>
      <c r="D99" s="3">
        <v>4</v>
      </c>
      <c r="E99" s="3">
        <v>6</v>
      </c>
      <c r="F99" s="3">
        <v>0</v>
      </c>
      <c r="G99" s="3">
        <v>1</v>
      </c>
      <c r="H99" s="3">
        <v>1</v>
      </c>
      <c r="I99" s="3">
        <v>0</v>
      </c>
      <c r="J99" s="3">
        <v>1</v>
      </c>
      <c r="K99" s="3">
        <v>1</v>
      </c>
      <c r="L99" s="3">
        <v>1</v>
      </c>
      <c r="M99" s="3">
        <v>0</v>
      </c>
      <c r="N99" s="3">
        <v>1</v>
      </c>
      <c r="O99" s="3">
        <v>0</v>
      </c>
      <c r="P99" s="3">
        <v>0</v>
      </c>
      <c r="Q99" s="3">
        <v>0</v>
      </c>
      <c r="R99" s="7">
        <f t="shared" si="35"/>
        <v>3</v>
      </c>
      <c r="S99" s="7">
        <f t="shared" si="36"/>
        <v>6</v>
      </c>
      <c r="T99" s="7">
        <f t="shared" si="37"/>
        <v>9</v>
      </c>
    </row>
    <row r="100" spans="1:20" ht="22.5" customHeight="1" x14ac:dyDescent="0.35">
      <c r="A100" s="30" t="s">
        <v>101</v>
      </c>
      <c r="B100" s="3" t="str">
        <f t="shared" ref="B100:B102" si="38">LEFT(A100,2)</f>
        <v>97</v>
      </c>
      <c r="C100" s="3">
        <v>1</v>
      </c>
      <c r="D100" s="3">
        <v>1</v>
      </c>
      <c r="E100" s="3">
        <v>2</v>
      </c>
      <c r="F100" s="3">
        <v>0</v>
      </c>
      <c r="G100" s="3">
        <v>3</v>
      </c>
      <c r="H100" s="3">
        <v>3</v>
      </c>
      <c r="I100" s="3">
        <v>2</v>
      </c>
      <c r="J100" s="3">
        <v>0</v>
      </c>
      <c r="K100" s="3">
        <v>2</v>
      </c>
      <c r="L100" s="3">
        <v>0</v>
      </c>
      <c r="M100" s="3">
        <v>1</v>
      </c>
      <c r="N100" s="3">
        <v>1</v>
      </c>
      <c r="O100" s="3">
        <v>1</v>
      </c>
      <c r="P100" s="3">
        <v>0</v>
      </c>
      <c r="Q100" s="3">
        <v>1</v>
      </c>
      <c r="R100" s="7">
        <f t="shared" si="35"/>
        <v>4</v>
      </c>
      <c r="S100" s="7">
        <f t="shared" si="36"/>
        <v>5</v>
      </c>
      <c r="T100" s="7">
        <f t="shared" si="37"/>
        <v>9</v>
      </c>
    </row>
    <row r="101" spans="1:20" ht="22.5" customHeight="1" x14ac:dyDescent="0.35">
      <c r="A101" s="30" t="s">
        <v>102</v>
      </c>
      <c r="B101" s="3" t="str">
        <f t="shared" si="38"/>
        <v>98</v>
      </c>
      <c r="C101" s="3">
        <v>1</v>
      </c>
      <c r="D101" s="3">
        <v>0</v>
      </c>
      <c r="E101" s="3">
        <v>1</v>
      </c>
      <c r="F101" s="3">
        <v>1</v>
      </c>
      <c r="G101" s="3">
        <v>1</v>
      </c>
      <c r="H101" s="3">
        <v>2</v>
      </c>
      <c r="I101" s="3">
        <v>1</v>
      </c>
      <c r="J101" s="3">
        <v>2</v>
      </c>
      <c r="K101" s="3">
        <v>3</v>
      </c>
      <c r="L101" s="3">
        <v>0</v>
      </c>
      <c r="M101" s="3">
        <v>2</v>
      </c>
      <c r="N101" s="3">
        <v>2</v>
      </c>
      <c r="O101" s="3">
        <v>0</v>
      </c>
      <c r="P101" s="3">
        <v>0</v>
      </c>
      <c r="Q101" s="3">
        <v>0</v>
      </c>
      <c r="R101" s="7">
        <f t="shared" si="35"/>
        <v>3</v>
      </c>
      <c r="S101" s="7">
        <f t="shared" si="36"/>
        <v>5</v>
      </c>
      <c r="T101" s="7">
        <f t="shared" si="37"/>
        <v>8</v>
      </c>
    </row>
    <row r="102" spans="1:20" ht="22.5" customHeight="1" x14ac:dyDescent="0.35">
      <c r="A102" s="30" t="s">
        <v>103</v>
      </c>
      <c r="B102" s="3" t="str">
        <f t="shared" si="38"/>
        <v>99</v>
      </c>
      <c r="C102" s="3">
        <v>2</v>
      </c>
      <c r="D102" s="3">
        <v>2</v>
      </c>
      <c r="E102" s="3">
        <v>4</v>
      </c>
      <c r="F102" s="3">
        <v>1</v>
      </c>
      <c r="G102" s="3">
        <v>1</v>
      </c>
      <c r="H102" s="3">
        <v>2</v>
      </c>
      <c r="I102" s="3">
        <v>0</v>
      </c>
      <c r="J102" s="3">
        <v>1</v>
      </c>
      <c r="K102" s="3">
        <v>1</v>
      </c>
      <c r="L102" s="3">
        <v>0</v>
      </c>
      <c r="M102" s="3">
        <v>1</v>
      </c>
      <c r="N102" s="3">
        <v>1</v>
      </c>
      <c r="O102" s="3">
        <v>0</v>
      </c>
      <c r="P102" s="3">
        <v>0</v>
      </c>
      <c r="Q102" s="3">
        <v>0</v>
      </c>
      <c r="R102" s="7">
        <f t="shared" si="35"/>
        <v>3</v>
      </c>
      <c r="S102" s="7">
        <f t="shared" si="36"/>
        <v>5</v>
      </c>
      <c r="T102" s="7">
        <f t="shared" si="37"/>
        <v>8</v>
      </c>
    </row>
    <row r="103" spans="1:20" ht="22.5" customHeight="1" x14ac:dyDescent="0.35">
      <c r="A103" s="30" t="s">
        <v>104</v>
      </c>
      <c r="B103" s="3" t="str">
        <f>LEFT(A103,3)</f>
        <v>100</v>
      </c>
      <c r="C103" s="3">
        <v>0</v>
      </c>
      <c r="D103" s="3">
        <v>0</v>
      </c>
      <c r="E103" s="3">
        <v>0</v>
      </c>
      <c r="F103" s="3">
        <v>0</v>
      </c>
      <c r="G103" s="3">
        <v>1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7">
        <f t="shared" si="35"/>
        <v>0</v>
      </c>
      <c r="S103" s="7">
        <f t="shared" si="36"/>
        <v>1</v>
      </c>
      <c r="T103" s="7">
        <f t="shared" si="37"/>
        <v>1</v>
      </c>
    </row>
    <row r="104" spans="1:20" ht="22.5" customHeight="1" thickBot="1" x14ac:dyDescent="0.4">
      <c r="A104" s="31" t="s">
        <v>105</v>
      </c>
      <c r="B104" s="3" t="s">
        <v>105</v>
      </c>
      <c r="C104" s="3">
        <v>0</v>
      </c>
      <c r="D104" s="3">
        <v>0</v>
      </c>
      <c r="E104" s="3">
        <v>0</v>
      </c>
      <c r="F104" s="3">
        <v>2</v>
      </c>
      <c r="G104" s="3">
        <v>1</v>
      </c>
      <c r="H104" s="3">
        <v>3</v>
      </c>
      <c r="I104" s="3">
        <v>0</v>
      </c>
      <c r="J104" s="3">
        <v>2</v>
      </c>
      <c r="K104" s="3">
        <v>2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7">
        <f t="shared" si="35"/>
        <v>2</v>
      </c>
      <c r="S104" s="7">
        <f t="shared" si="36"/>
        <v>3</v>
      </c>
      <c r="T104" s="7">
        <f t="shared" si="37"/>
        <v>5</v>
      </c>
    </row>
    <row r="105" spans="1:20" ht="22.5" customHeight="1" x14ac:dyDescent="0.35">
      <c r="B105" s="5" t="s">
        <v>112</v>
      </c>
      <c r="C105" s="7">
        <v>39</v>
      </c>
      <c r="D105" s="7">
        <v>43</v>
      </c>
      <c r="E105" s="7">
        <v>82</v>
      </c>
      <c r="F105" s="7">
        <v>5</v>
      </c>
      <c r="G105" s="7">
        <v>11</v>
      </c>
      <c r="H105" s="7">
        <v>16</v>
      </c>
      <c r="I105" s="7">
        <v>3</v>
      </c>
      <c r="J105" s="7">
        <v>8</v>
      </c>
      <c r="K105" s="7">
        <v>11</v>
      </c>
      <c r="L105" s="7">
        <v>4</v>
      </c>
      <c r="M105" s="7">
        <v>2</v>
      </c>
      <c r="N105" s="7">
        <v>6</v>
      </c>
      <c r="O105" s="7">
        <v>8</v>
      </c>
      <c r="P105" s="7">
        <v>8</v>
      </c>
      <c r="Q105" s="7">
        <v>16</v>
      </c>
      <c r="R105" s="7">
        <f t="shared" si="35"/>
        <v>59</v>
      </c>
      <c r="S105" s="7">
        <f t="shared" si="36"/>
        <v>72</v>
      </c>
      <c r="T105" s="7">
        <f t="shared" si="37"/>
        <v>131</v>
      </c>
    </row>
    <row r="106" spans="1:20" ht="22.5" customHeight="1" x14ac:dyDescent="0.35">
      <c r="B106" s="5" t="s">
        <v>113</v>
      </c>
      <c r="C106" s="7">
        <v>49</v>
      </c>
      <c r="D106" s="7">
        <v>29</v>
      </c>
      <c r="E106" s="7">
        <v>78</v>
      </c>
      <c r="F106" s="7">
        <v>1</v>
      </c>
      <c r="G106" s="7">
        <v>1</v>
      </c>
      <c r="H106" s="7">
        <v>2</v>
      </c>
      <c r="I106" s="7">
        <v>12</v>
      </c>
      <c r="J106" s="7">
        <v>8</v>
      </c>
      <c r="K106" s="7">
        <v>20</v>
      </c>
      <c r="L106" s="7">
        <v>3</v>
      </c>
      <c r="M106" s="7">
        <v>5</v>
      </c>
      <c r="N106" s="7">
        <v>8</v>
      </c>
      <c r="O106" s="7">
        <v>41</v>
      </c>
      <c r="P106" s="7">
        <v>41</v>
      </c>
      <c r="Q106" s="7">
        <v>82</v>
      </c>
      <c r="R106" s="7">
        <f t="shared" si="35"/>
        <v>106</v>
      </c>
      <c r="S106" s="7">
        <f t="shared" si="36"/>
        <v>84</v>
      </c>
      <c r="T106" s="7">
        <f t="shared" si="37"/>
        <v>190</v>
      </c>
    </row>
    <row r="107" spans="1:20" ht="22.5" customHeight="1" x14ac:dyDescent="0.35">
      <c r="B107" s="5" t="s">
        <v>114</v>
      </c>
      <c r="C107" s="7">
        <v>8</v>
      </c>
      <c r="D107" s="7">
        <v>2</v>
      </c>
      <c r="E107" s="7">
        <v>10</v>
      </c>
      <c r="F107" s="7">
        <v>3</v>
      </c>
      <c r="G107" s="7">
        <v>1</v>
      </c>
      <c r="H107" s="7">
        <v>4</v>
      </c>
      <c r="I107" s="7">
        <v>0</v>
      </c>
      <c r="J107" s="7">
        <v>0</v>
      </c>
      <c r="K107" s="7">
        <v>0</v>
      </c>
      <c r="L107" s="7">
        <v>2</v>
      </c>
      <c r="M107" s="7">
        <v>1</v>
      </c>
      <c r="N107" s="7">
        <v>3</v>
      </c>
      <c r="O107" s="7">
        <v>26</v>
      </c>
      <c r="P107" s="7">
        <v>31</v>
      </c>
      <c r="Q107" s="7">
        <v>57</v>
      </c>
      <c r="R107" s="7">
        <f t="shared" si="35"/>
        <v>39</v>
      </c>
      <c r="S107" s="7">
        <f t="shared" si="36"/>
        <v>35</v>
      </c>
      <c r="T107" s="7">
        <f t="shared" si="37"/>
        <v>74</v>
      </c>
    </row>
    <row r="108" spans="1:20" ht="22.5" customHeight="1" x14ac:dyDescent="0.35">
      <c r="B108" s="20" t="s">
        <v>119</v>
      </c>
      <c r="C108" s="9">
        <f t="shared" ref="C108:T108" si="39">SUM(C3:C107)</f>
        <v>9545</v>
      </c>
      <c r="D108" s="9">
        <f t="shared" si="39"/>
        <v>9314</v>
      </c>
      <c r="E108" s="9">
        <f t="shared" si="39"/>
        <v>18859</v>
      </c>
      <c r="F108" s="9">
        <f t="shared" si="39"/>
        <v>4306</v>
      </c>
      <c r="G108" s="9">
        <f t="shared" si="39"/>
        <v>4484</v>
      </c>
      <c r="H108" s="9">
        <f t="shared" si="39"/>
        <v>8790</v>
      </c>
      <c r="I108" s="9">
        <f t="shared" si="39"/>
        <v>3018</v>
      </c>
      <c r="J108" s="9">
        <f t="shared" si="39"/>
        <v>3249</v>
      </c>
      <c r="K108" s="9">
        <f t="shared" si="39"/>
        <v>6267</v>
      </c>
      <c r="L108" s="9">
        <f t="shared" si="39"/>
        <v>2811</v>
      </c>
      <c r="M108" s="9">
        <f t="shared" si="39"/>
        <v>3008</v>
      </c>
      <c r="N108" s="9">
        <f t="shared" si="39"/>
        <v>5819</v>
      </c>
      <c r="O108" s="9">
        <f t="shared" si="39"/>
        <v>2191</v>
      </c>
      <c r="P108" s="9">
        <f t="shared" si="39"/>
        <v>1888</v>
      </c>
      <c r="Q108" s="9">
        <f t="shared" si="39"/>
        <v>4079</v>
      </c>
      <c r="R108" s="9">
        <f t="shared" si="39"/>
        <v>21871</v>
      </c>
      <c r="S108" s="9">
        <f t="shared" si="39"/>
        <v>21943</v>
      </c>
      <c r="T108" s="9">
        <f t="shared" si="39"/>
        <v>43814</v>
      </c>
    </row>
  </sheetData>
  <sortState ref="A3:Q104">
    <sortCondition ref="B3:B104"/>
  </sortState>
  <mergeCells count="6"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B1" workbookViewId="0">
      <selection activeCell="G2" sqref="G2:J2"/>
    </sheetView>
  </sheetViews>
  <sheetFormatPr defaultRowHeight="27.75" customHeight="1" x14ac:dyDescent="0.35"/>
  <cols>
    <col min="1" max="1" width="8.375" style="6" hidden="1" customWidth="1"/>
    <col min="2" max="2" width="22.625" style="6" bestFit="1" customWidth="1"/>
    <col min="3" max="16384" width="9" style="6"/>
  </cols>
  <sheetData>
    <row r="1" spans="1:10" s="11" customFormat="1" ht="27.75" customHeight="1" thickBot="1" x14ac:dyDescent="0.4">
      <c r="C1" s="54" t="s">
        <v>150</v>
      </c>
      <c r="D1" s="54"/>
      <c r="E1" s="54"/>
    </row>
    <row r="2" spans="1:10" ht="27.75" customHeight="1" x14ac:dyDescent="0.35">
      <c r="A2" s="32" t="s">
        <v>0</v>
      </c>
      <c r="B2" s="2" t="s">
        <v>137</v>
      </c>
      <c r="C2" s="2" t="s">
        <v>1</v>
      </c>
      <c r="D2" s="2" t="s">
        <v>2</v>
      </c>
      <c r="E2" s="2" t="s">
        <v>3</v>
      </c>
      <c r="G2" s="2" t="s">
        <v>186</v>
      </c>
      <c r="H2" s="2" t="s">
        <v>1</v>
      </c>
      <c r="I2" s="2" t="s">
        <v>2</v>
      </c>
      <c r="J2" s="2" t="s">
        <v>3</v>
      </c>
    </row>
    <row r="3" spans="1:10" ht="27.75" customHeight="1" x14ac:dyDescent="0.35">
      <c r="A3" s="28" t="s">
        <v>4</v>
      </c>
      <c r="B3" s="3" t="s">
        <v>4</v>
      </c>
      <c r="C3" s="3">
        <v>301</v>
      </c>
      <c r="D3" s="3">
        <v>277</v>
      </c>
      <c r="E3" s="3">
        <v>578</v>
      </c>
      <c r="G3" s="41" t="s">
        <v>160</v>
      </c>
      <c r="H3" s="44">
        <f>C3</f>
        <v>301</v>
      </c>
      <c r="I3" s="44">
        <f t="shared" ref="I3:J3" si="0">D3</f>
        <v>277</v>
      </c>
      <c r="J3" s="44">
        <f t="shared" si="0"/>
        <v>578</v>
      </c>
    </row>
    <row r="4" spans="1:10" ht="27.75" customHeight="1" x14ac:dyDescent="0.35">
      <c r="A4" s="28" t="s">
        <v>5</v>
      </c>
      <c r="B4" s="3" t="str">
        <f t="shared" ref="B4:B35" si="1">LEFT(A4,2)</f>
        <v xml:space="preserve">1 </v>
      </c>
      <c r="C4" s="3">
        <v>276</v>
      </c>
      <c r="D4" s="3">
        <v>299</v>
      </c>
      <c r="E4" s="3">
        <v>575</v>
      </c>
      <c r="G4" s="42" t="s">
        <v>161</v>
      </c>
      <c r="H4" s="44">
        <f>SUM(C3:C4)</f>
        <v>577</v>
      </c>
      <c r="I4" s="44">
        <f t="shared" ref="I4:J4" si="2">SUM(D3:D4)</f>
        <v>576</v>
      </c>
      <c r="J4" s="44">
        <f t="shared" si="2"/>
        <v>1153</v>
      </c>
    </row>
    <row r="5" spans="1:10" ht="27.75" customHeight="1" x14ac:dyDescent="0.35">
      <c r="A5" s="28" t="s">
        <v>6</v>
      </c>
      <c r="B5" s="3" t="str">
        <f t="shared" si="1"/>
        <v xml:space="preserve">2 </v>
      </c>
      <c r="C5" s="3">
        <v>359</v>
      </c>
      <c r="D5" s="3">
        <v>313</v>
      </c>
      <c r="E5" s="3">
        <v>672</v>
      </c>
      <c r="G5" s="42" t="s">
        <v>162</v>
      </c>
      <c r="H5" s="44">
        <f>SUM(C3:C5)</f>
        <v>936</v>
      </c>
      <c r="I5" s="44">
        <f t="shared" ref="I5:J5" si="3">SUM(D3:D5)</f>
        <v>889</v>
      </c>
      <c r="J5" s="44">
        <f t="shared" si="3"/>
        <v>1825</v>
      </c>
    </row>
    <row r="6" spans="1:10" ht="27.75" customHeight="1" x14ac:dyDescent="0.35">
      <c r="A6" s="28" t="s">
        <v>7</v>
      </c>
      <c r="B6" s="3" t="str">
        <f t="shared" si="1"/>
        <v xml:space="preserve">3 </v>
      </c>
      <c r="C6" s="3">
        <v>296</v>
      </c>
      <c r="D6" s="3">
        <v>340</v>
      </c>
      <c r="E6" s="3">
        <v>636</v>
      </c>
      <c r="G6" s="42" t="s">
        <v>163</v>
      </c>
      <c r="H6" s="44">
        <f>SUM(C3:C8)</f>
        <v>1943</v>
      </c>
      <c r="I6" s="44">
        <f t="shared" ref="I6:J6" si="4">SUM(D3:D8)</f>
        <v>1890</v>
      </c>
      <c r="J6" s="44">
        <f t="shared" si="4"/>
        <v>3833</v>
      </c>
    </row>
    <row r="7" spans="1:10" ht="27.75" customHeight="1" x14ac:dyDescent="0.35">
      <c r="A7" s="28" t="s">
        <v>8</v>
      </c>
      <c r="B7" s="3" t="str">
        <f t="shared" si="1"/>
        <v xml:space="preserve">4 </v>
      </c>
      <c r="C7" s="3">
        <v>355</v>
      </c>
      <c r="D7" s="3">
        <v>338</v>
      </c>
      <c r="E7" s="3">
        <v>693</v>
      </c>
      <c r="G7" s="42" t="s">
        <v>164</v>
      </c>
      <c r="H7" s="44">
        <f>SUM(C3:C17)</f>
        <v>4952</v>
      </c>
      <c r="I7" s="44">
        <f t="shared" ref="I7:J7" si="5">SUM(D3:D17)</f>
        <v>4745</v>
      </c>
      <c r="J7" s="44">
        <f t="shared" si="5"/>
        <v>9697</v>
      </c>
    </row>
    <row r="8" spans="1:10" ht="27.75" customHeight="1" x14ac:dyDescent="0.35">
      <c r="A8" s="28" t="s">
        <v>9</v>
      </c>
      <c r="B8" s="3" t="str">
        <f t="shared" si="1"/>
        <v xml:space="preserve">5 </v>
      </c>
      <c r="C8" s="3">
        <v>356</v>
      </c>
      <c r="D8" s="3">
        <v>323</v>
      </c>
      <c r="E8" s="3">
        <v>679</v>
      </c>
      <c r="G8" s="42" t="s">
        <v>165</v>
      </c>
      <c r="H8" s="44">
        <f>SUM(C3:C18)</f>
        <v>5268</v>
      </c>
      <c r="I8" s="44">
        <f t="shared" ref="I8:J8" si="6">SUM(D3:D18)</f>
        <v>5034</v>
      </c>
      <c r="J8" s="44">
        <f t="shared" si="6"/>
        <v>10302</v>
      </c>
    </row>
    <row r="9" spans="1:10" ht="27.75" customHeight="1" x14ac:dyDescent="0.35">
      <c r="A9" s="28" t="s">
        <v>10</v>
      </c>
      <c r="B9" s="3" t="str">
        <f t="shared" si="1"/>
        <v xml:space="preserve">6 </v>
      </c>
      <c r="C9" s="3">
        <v>276</v>
      </c>
      <c r="D9" s="3">
        <v>304</v>
      </c>
      <c r="E9" s="3">
        <v>580</v>
      </c>
      <c r="G9" s="42">
        <v>1</v>
      </c>
      <c r="H9" s="44">
        <f>C4</f>
        <v>276</v>
      </c>
      <c r="I9" s="44">
        <f t="shared" ref="I9:J9" si="7">D4</f>
        <v>299</v>
      </c>
      <c r="J9" s="44">
        <f t="shared" si="7"/>
        <v>575</v>
      </c>
    </row>
    <row r="10" spans="1:10" ht="27.75" customHeight="1" x14ac:dyDescent="0.35">
      <c r="A10" s="28" t="s">
        <v>11</v>
      </c>
      <c r="B10" s="3" t="str">
        <f t="shared" si="1"/>
        <v xml:space="preserve">7 </v>
      </c>
      <c r="C10" s="3">
        <v>359</v>
      </c>
      <c r="D10" s="3">
        <v>318</v>
      </c>
      <c r="E10" s="3">
        <v>677</v>
      </c>
      <c r="G10" s="42">
        <v>2</v>
      </c>
      <c r="H10" s="44">
        <f>SUM(C5)</f>
        <v>359</v>
      </c>
      <c r="I10" s="44">
        <f t="shared" ref="I10:J10" si="8">SUM(D5)</f>
        <v>313</v>
      </c>
      <c r="J10" s="44">
        <f t="shared" si="8"/>
        <v>672</v>
      </c>
    </row>
    <row r="11" spans="1:10" ht="27.75" customHeight="1" x14ac:dyDescent="0.35">
      <c r="A11" s="28" t="s">
        <v>12</v>
      </c>
      <c r="B11" s="3" t="str">
        <f t="shared" si="1"/>
        <v xml:space="preserve">8 </v>
      </c>
      <c r="C11" s="3">
        <v>349</v>
      </c>
      <c r="D11" s="3">
        <v>319</v>
      </c>
      <c r="E11" s="3">
        <v>668</v>
      </c>
      <c r="G11" s="43" t="s">
        <v>166</v>
      </c>
      <c r="H11" s="44">
        <f>SUM(C6:C8)</f>
        <v>1007</v>
      </c>
      <c r="I11" s="44">
        <f t="shared" ref="I11:J11" si="9">SUM(D6:D8)</f>
        <v>1001</v>
      </c>
      <c r="J11" s="44">
        <f t="shared" si="9"/>
        <v>2008</v>
      </c>
    </row>
    <row r="12" spans="1:10" ht="27.75" customHeight="1" x14ac:dyDescent="0.35">
      <c r="A12" s="28" t="s">
        <v>13</v>
      </c>
      <c r="B12" s="3" t="str">
        <f t="shared" si="1"/>
        <v xml:space="preserve">9 </v>
      </c>
      <c r="C12" s="3">
        <v>345</v>
      </c>
      <c r="D12" s="3">
        <v>359</v>
      </c>
      <c r="E12" s="3">
        <v>704</v>
      </c>
      <c r="G12" s="42" t="s">
        <v>167</v>
      </c>
      <c r="H12" s="44">
        <f>SUM(C9:C15)</f>
        <v>2333</v>
      </c>
      <c r="I12" s="44">
        <f t="shared" ref="I12:J12" si="10">SUM(D9:D15)</f>
        <v>2243</v>
      </c>
      <c r="J12" s="44">
        <f t="shared" si="10"/>
        <v>4576</v>
      </c>
    </row>
    <row r="13" spans="1:10" ht="27.75" customHeight="1" x14ac:dyDescent="0.35">
      <c r="A13" s="28" t="s">
        <v>14</v>
      </c>
      <c r="B13" s="3" t="str">
        <f t="shared" si="1"/>
        <v>10</v>
      </c>
      <c r="C13" s="3">
        <v>315</v>
      </c>
      <c r="D13" s="3">
        <v>311</v>
      </c>
      <c r="E13" s="3">
        <v>626</v>
      </c>
      <c r="G13" s="42" t="s">
        <v>168</v>
      </c>
      <c r="H13" s="44">
        <f>SUM(C9:C21)</f>
        <v>4387</v>
      </c>
      <c r="I13" s="44">
        <f t="shared" ref="I13:J13" si="11">SUM(D9:D21)</f>
        <v>4133</v>
      </c>
      <c r="J13" s="44">
        <f t="shared" si="11"/>
        <v>8520</v>
      </c>
    </row>
    <row r="14" spans="1:10" ht="27.75" customHeight="1" x14ac:dyDescent="0.35">
      <c r="A14" s="28" t="s">
        <v>15</v>
      </c>
      <c r="B14" s="3" t="str">
        <f t="shared" si="1"/>
        <v>11</v>
      </c>
      <c r="C14" s="3">
        <v>341</v>
      </c>
      <c r="D14" s="3">
        <v>284</v>
      </c>
      <c r="E14" s="3">
        <v>625</v>
      </c>
      <c r="G14" s="42" t="s">
        <v>169</v>
      </c>
      <c r="H14" s="44">
        <f>SUM(C13:C22)</f>
        <v>3439</v>
      </c>
      <c r="I14" s="44">
        <f t="shared" ref="I14:J14" si="12">SUM(D13:D22)</f>
        <v>3194</v>
      </c>
      <c r="J14" s="44">
        <f t="shared" si="12"/>
        <v>6633</v>
      </c>
    </row>
    <row r="15" spans="1:10" ht="27.75" customHeight="1" x14ac:dyDescent="0.35">
      <c r="A15" s="28" t="s">
        <v>16</v>
      </c>
      <c r="B15" s="3" t="str">
        <f t="shared" si="1"/>
        <v>12</v>
      </c>
      <c r="C15" s="3">
        <v>348</v>
      </c>
      <c r="D15" s="3">
        <v>348</v>
      </c>
      <c r="E15" s="3">
        <v>696</v>
      </c>
      <c r="G15" s="41" t="s">
        <v>170</v>
      </c>
      <c r="H15" s="44">
        <f>SUM(C13:C27)</f>
        <v>5257</v>
      </c>
      <c r="I15" s="44">
        <f t="shared" ref="I15:J15" si="13">SUM(D13:D27)</f>
        <v>5043</v>
      </c>
      <c r="J15" s="44">
        <f t="shared" si="13"/>
        <v>10300</v>
      </c>
    </row>
    <row r="16" spans="1:10" ht="27.75" customHeight="1" x14ac:dyDescent="0.35">
      <c r="A16" s="28" t="s">
        <v>17</v>
      </c>
      <c r="B16" s="3" t="str">
        <f t="shared" si="1"/>
        <v>13</v>
      </c>
      <c r="C16" s="3">
        <v>326</v>
      </c>
      <c r="D16" s="3">
        <v>296</v>
      </c>
      <c r="E16" s="3">
        <v>622</v>
      </c>
      <c r="G16" s="41" t="s">
        <v>171</v>
      </c>
      <c r="H16" s="44">
        <f>SUM(C15:C27)</f>
        <v>4601</v>
      </c>
      <c r="I16" s="44">
        <f t="shared" ref="I16:J16" si="14">SUM(D15:D27)</f>
        <v>4448</v>
      </c>
      <c r="J16" s="44">
        <f t="shared" si="14"/>
        <v>9049</v>
      </c>
    </row>
    <row r="17" spans="1:10" ht="27.75" customHeight="1" x14ac:dyDescent="0.35">
      <c r="A17" s="28" t="s">
        <v>18</v>
      </c>
      <c r="B17" s="3" t="str">
        <f t="shared" si="1"/>
        <v>14</v>
      </c>
      <c r="C17" s="3">
        <v>350</v>
      </c>
      <c r="D17" s="3">
        <v>316</v>
      </c>
      <c r="E17" s="3">
        <v>666</v>
      </c>
      <c r="G17" s="41" t="s">
        <v>173</v>
      </c>
      <c r="H17" s="44">
        <f>SUM(C18:C22)</f>
        <v>1759</v>
      </c>
      <c r="I17" s="44">
        <f t="shared" ref="I17:J17" si="15">SUM(D18:D22)</f>
        <v>1639</v>
      </c>
      <c r="J17" s="44">
        <f t="shared" si="15"/>
        <v>3398</v>
      </c>
    </row>
    <row r="18" spans="1:10" ht="27.75" customHeight="1" x14ac:dyDescent="0.35">
      <c r="A18" s="28" t="s">
        <v>19</v>
      </c>
      <c r="B18" s="3" t="str">
        <f t="shared" si="1"/>
        <v>15</v>
      </c>
      <c r="C18" s="3">
        <v>316</v>
      </c>
      <c r="D18" s="3">
        <v>289</v>
      </c>
      <c r="E18" s="3">
        <v>605</v>
      </c>
      <c r="G18" s="41" t="s">
        <v>172</v>
      </c>
      <c r="H18" s="44">
        <f>SUM(C18:C52)</f>
        <v>13063</v>
      </c>
      <c r="I18" s="44">
        <f t="shared" ref="I18:J18" si="16">SUM(D18:D52)</f>
        <v>12607</v>
      </c>
      <c r="J18" s="44">
        <f t="shared" si="16"/>
        <v>25670</v>
      </c>
    </row>
    <row r="19" spans="1:10" ht="27.75" customHeight="1" x14ac:dyDescent="0.35">
      <c r="A19" s="28" t="s">
        <v>20</v>
      </c>
      <c r="B19" s="3" t="str">
        <f t="shared" si="1"/>
        <v>16</v>
      </c>
      <c r="C19" s="3">
        <v>343</v>
      </c>
      <c r="D19" s="3">
        <v>306</v>
      </c>
      <c r="E19" s="3">
        <v>649</v>
      </c>
      <c r="G19" s="41" t="s">
        <v>174</v>
      </c>
      <c r="H19" s="44">
        <f>SUM(C33:C63)</f>
        <v>10300</v>
      </c>
      <c r="I19" s="44">
        <f t="shared" ref="I19:J19" si="17">SUM(D33:D63)</f>
        <v>9979</v>
      </c>
      <c r="J19" s="44">
        <f t="shared" si="17"/>
        <v>20279</v>
      </c>
    </row>
    <row r="20" spans="1:10" ht="27.75" customHeight="1" x14ac:dyDescent="0.35">
      <c r="A20" s="28" t="s">
        <v>21</v>
      </c>
      <c r="B20" s="3" t="str">
        <f t="shared" si="1"/>
        <v>17</v>
      </c>
      <c r="C20" s="3">
        <v>360</v>
      </c>
      <c r="D20" s="3">
        <v>306</v>
      </c>
      <c r="E20" s="3">
        <v>666</v>
      </c>
      <c r="G20" s="41" t="s">
        <v>175</v>
      </c>
      <c r="H20" s="44">
        <f>SUM(C33:C73)</f>
        <v>11720</v>
      </c>
      <c r="I20" s="44">
        <f t="shared" ref="I20:J20" si="18">SUM(D33:D73)</f>
        <v>11494</v>
      </c>
      <c r="J20" s="44">
        <f t="shared" si="18"/>
        <v>23214</v>
      </c>
    </row>
    <row r="21" spans="1:10" ht="27.75" customHeight="1" x14ac:dyDescent="0.35">
      <c r="A21" s="28" t="s">
        <v>22</v>
      </c>
      <c r="B21" s="3" t="str">
        <f t="shared" si="1"/>
        <v>18</v>
      </c>
      <c r="C21" s="3">
        <v>359</v>
      </c>
      <c r="D21" s="3">
        <v>377</v>
      </c>
      <c r="E21" s="3">
        <v>736</v>
      </c>
      <c r="G21" s="41" t="s">
        <v>176</v>
      </c>
      <c r="H21" s="44">
        <f>SUM(C53:C68)</f>
        <v>3660</v>
      </c>
      <c r="I21" s="44">
        <f t="shared" ref="I21:J21" si="19">SUM(D53:D68)</f>
        <v>3587</v>
      </c>
      <c r="J21" s="44">
        <f t="shared" si="19"/>
        <v>7247</v>
      </c>
    </row>
    <row r="22" spans="1:10" ht="27.75" customHeight="1" x14ac:dyDescent="0.35">
      <c r="A22" s="28" t="s">
        <v>23</v>
      </c>
      <c r="B22" s="3" t="str">
        <f t="shared" si="1"/>
        <v>19</v>
      </c>
      <c r="C22" s="3">
        <v>381</v>
      </c>
      <c r="D22" s="3">
        <v>361</v>
      </c>
      <c r="E22" s="3">
        <v>742</v>
      </c>
      <c r="G22" s="41" t="s">
        <v>177</v>
      </c>
      <c r="H22" s="44">
        <f>SUM(C63:C72)</f>
        <v>1490</v>
      </c>
      <c r="I22" s="44">
        <f t="shared" ref="I22:J22" si="20">SUM(D63:D72)</f>
        <v>1549</v>
      </c>
      <c r="J22" s="44">
        <f t="shared" si="20"/>
        <v>3039</v>
      </c>
    </row>
    <row r="23" spans="1:10" ht="27.75" customHeight="1" x14ac:dyDescent="0.35">
      <c r="A23" s="28" t="s">
        <v>24</v>
      </c>
      <c r="B23" s="3" t="str">
        <f t="shared" si="1"/>
        <v>20</v>
      </c>
      <c r="C23" s="3">
        <v>418</v>
      </c>
      <c r="D23" s="3">
        <v>402</v>
      </c>
      <c r="E23" s="3">
        <v>820</v>
      </c>
      <c r="G23" s="41" t="s">
        <v>178</v>
      </c>
      <c r="H23" s="44">
        <f>SUM(C73:C82)</f>
        <v>804</v>
      </c>
      <c r="I23" s="44">
        <f t="shared" ref="I23:J23" si="21">SUM(D73:D82)</f>
        <v>869</v>
      </c>
      <c r="J23" s="44">
        <f t="shared" si="21"/>
        <v>1673</v>
      </c>
    </row>
    <row r="24" spans="1:10" ht="27.75" customHeight="1" x14ac:dyDescent="0.35">
      <c r="A24" s="28" t="s">
        <v>25</v>
      </c>
      <c r="B24" s="3" t="str">
        <f t="shared" si="1"/>
        <v>21</v>
      </c>
      <c r="C24" s="3">
        <v>317</v>
      </c>
      <c r="D24" s="3">
        <v>374</v>
      </c>
      <c r="E24" s="3">
        <v>691</v>
      </c>
      <c r="G24" s="41" t="s">
        <v>179</v>
      </c>
      <c r="H24" s="44">
        <f>SUM(C18:C104)</f>
        <v>18311</v>
      </c>
      <c r="I24" s="44">
        <f t="shared" ref="I24:J24" si="22">SUM(D18:D104)</f>
        <v>17958</v>
      </c>
      <c r="J24" s="44">
        <f t="shared" si="22"/>
        <v>36269</v>
      </c>
    </row>
    <row r="25" spans="1:10" ht="27.75" customHeight="1" x14ac:dyDescent="0.35">
      <c r="A25" s="28" t="s">
        <v>26</v>
      </c>
      <c r="B25" s="3" t="str">
        <f t="shared" si="1"/>
        <v>22</v>
      </c>
      <c r="C25" s="3">
        <v>344</v>
      </c>
      <c r="D25" s="3">
        <v>334</v>
      </c>
      <c r="E25" s="3">
        <v>678</v>
      </c>
      <c r="G25" s="41" t="s">
        <v>180</v>
      </c>
      <c r="H25" s="44">
        <f>SUM(C38:C104)</f>
        <v>10768</v>
      </c>
      <c r="I25" s="44">
        <f t="shared" ref="I25:J25" si="23">SUM(D38:D104)</f>
        <v>10781</v>
      </c>
      <c r="J25" s="44">
        <f t="shared" si="23"/>
        <v>21549</v>
      </c>
    </row>
    <row r="26" spans="1:10" ht="27.75" customHeight="1" x14ac:dyDescent="0.35">
      <c r="A26" s="28" t="s">
        <v>27</v>
      </c>
      <c r="B26" s="3" t="str">
        <f t="shared" si="1"/>
        <v>23</v>
      </c>
      <c r="C26" s="3">
        <v>355</v>
      </c>
      <c r="D26" s="3">
        <v>355</v>
      </c>
      <c r="E26" s="3">
        <v>710</v>
      </c>
      <c r="G26" s="41" t="s">
        <v>181</v>
      </c>
      <c r="H26" s="44">
        <f>SUM(C63:C104)</f>
        <v>2600</v>
      </c>
      <c r="I26" s="44">
        <f t="shared" ref="I26:J26" si="24">SUM(D63:D104)</f>
        <v>2782</v>
      </c>
      <c r="J26" s="44">
        <f t="shared" si="24"/>
        <v>5382</v>
      </c>
    </row>
    <row r="27" spans="1:10" ht="27.75" customHeight="1" x14ac:dyDescent="0.35">
      <c r="A27" s="28" t="s">
        <v>28</v>
      </c>
      <c r="B27" s="3" t="str">
        <f t="shared" si="1"/>
        <v>24</v>
      </c>
      <c r="C27" s="3">
        <v>384</v>
      </c>
      <c r="D27" s="3">
        <v>384</v>
      </c>
      <c r="E27" s="3">
        <v>768</v>
      </c>
      <c r="G27" s="41" t="s">
        <v>182</v>
      </c>
      <c r="H27" s="44">
        <f>SUM(C68:C104)</f>
        <v>1719</v>
      </c>
      <c r="I27" s="44">
        <f t="shared" ref="I27:J27" si="25">SUM(D68:D104)</f>
        <v>1916</v>
      </c>
      <c r="J27" s="44">
        <f t="shared" si="25"/>
        <v>3635</v>
      </c>
    </row>
    <row r="28" spans="1:10" ht="27.75" customHeight="1" x14ac:dyDescent="0.35">
      <c r="A28" s="28" t="s">
        <v>29</v>
      </c>
      <c r="B28" s="3" t="str">
        <f t="shared" si="1"/>
        <v>25</v>
      </c>
      <c r="C28" s="3">
        <v>426</v>
      </c>
      <c r="D28" s="3">
        <v>380</v>
      </c>
      <c r="E28" s="3">
        <v>806</v>
      </c>
      <c r="G28" s="41" t="s">
        <v>183</v>
      </c>
      <c r="H28" s="44">
        <f>SUM(C73:C104)</f>
        <v>1110</v>
      </c>
      <c r="I28" s="44">
        <f t="shared" ref="I28:J28" si="26">SUM(D73:D104)</f>
        <v>1233</v>
      </c>
      <c r="J28" s="44">
        <f t="shared" si="26"/>
        <v>2343</v>
      </c>
    </row>
    <row r="29" spans="1:10" ht="27.75" customHeight="1" x14ac:dyDescent="0.35">
      <c r="A29" s="28" t="s">
        <v>30</v>
      </c>
      <c r="B29" s="3" t="str">
        <f t="shared" si="1"/>
        <v>26</v>
      </c>
      <c r="C29" s="3">
        <v>394</v>
      </c>
      <c r="D29" s="3">
        <v>377</v>
      </c>
      <c r="E29" s="3">
        <v>771</v>
      </c>
      <c r="G29" s="41" t="s">
        <v>184</v>
      </c>
      <c r="H29" s="44">
        <f>SUM(C83:C104)</f>
        <v>306</v>
      </c>
      <c r="I29" s="44">
        <f t="shared" ref="I29:J29" si="27">SUM(D83:D104)</f>
        <v>364</v>
      </c>
      <c r="J29" s="44">
        <f t="shared" si="27"/>
        <v>670</v>
      </c>
    </row>
    <row r="30" spans="1:10" ht="27.75" customHeight="1" x14ac:dyDescent="0.35">
      <c r="A30" s="28" t="s">
        <v>31</v>
      </c>
      <c r="B30" s="3" t="str">
        <f t="shared" si="1"/>
        <v>27</v>
      </c>
      <c r="C30" s="3">
        <v>415</v>
      </c>
      <c r="D30" s="3">
        <v>397</v>
      </c>
      <c r="E30" s="3">
        <v>812</v>
      </c>
      <c r="G30" s="41" t="s">
        <v>185</v>
      </c>
      <c r="H30" s="44">
        <f>SUM(C103:C104)</f>
        <v>3</v>
      </c>
      <c r="I30" s="44">
        <f t="shared" ref="I30:J30" si="28">SUM(D103:D104)</f>
        <v>1</v>
      </c>
      <c r="J30" s="44">
        <f t="shared" si="28"/>
        <v>4</v>
      </c>
    </row>
    <row r="31" spans="1:10" ht="27.75" customHeight="1" x14ac:dyDescent="0.35">
      <c r="A31" s="28" t="s">
        <v>32</v>
      </c>
      <c r="B31" s="3" t="str">
        <f t="shared" si="1"/>
        <v>28</v>
      </c>
      <c r="C31" s="3">
        <v>365</v>
      </c>
      <c r="D31" s="3">
        <v>334</v>
      </c>
      <c r="E31" s="3">
        <v>699</v>
      </c>
    </row>
    <row r="32" spans="1:10" ht="27.75" customHeight="1" x14ac:dyDescent="0.35">
      <c r="A32" s="28" t="s">
        <v>33</v>
      </c>
      <c r="B32" s="3" t="str">
        <f t="shared" si="1"/>
        <v>29</v>
      </c>
      <c r="C32" s="3">
        <v>402</v>
      </c>
      <c r="D32" s="3">
        <v>377</v>
      </c>
      <c r="E32" s="3">
        <v>779</v>
      </c>
    </row>
    <row r="33" spans="1:5" ht="27.75" customHeight="1" x14ac:dyDescent="0.35">
      <c r="A33" s="28" t="s">
        <v>34</v>
      </c>
      <c r="B33" s="3" t="str">
        <f t="shared" si="1"/>
        <v>30</v>
      </c>
      <c r="C33" s="3">
        <v>422</v>
      </c>
      <c r="D33" s="3">
        <v>338</v>
      </c>
      <c r="E33" s="3">
        <v>760</v>
      </c>
    </row>
    <row r="34" spans="1:5" ht="27.75" customHeight="1" x14ac:dyDescent="0.35">
      <c r="A34" s="28" t="s">
        <v>35</v>
      </c>
      <c r="B34" s="3" t="str">
        <f t="shared" si="1"/>
        <v>31</v>
      </c>
      <c r="C34" s="3">
        <v>375</v>
      </c>
      <c r="D34" s="3">
        <v>380</v>
      </c>
      <c r="E34" s="3">
        <v>755</v>
      </c>
    </row>
    <row r="35" spans="1:5" ht="27.75" customHeight="1" x14ac:dyDescent="0.35">
      <c r="A35" s="28" t="s">
        <v>36</v>
      </c>
      <c r="B35" s="3" t="str">
        <f t="shared" si="1"/>
        <v>32</v>
      </c>
      <c r="C35" s="3">
        <v>378</v>
      </c>
      <c r="D35" s="3">
        <v>389</v>
      </c>
      <c r="E35" s="3">
        <v>767</v>
      </c>
    </row>
    <row r="36" spans="1:5" ht="27.75" customHeight="1" x14ac:dyDescent="0.35">
      <c r="A36" s="28" t="s">
        <v>37</v>
      </c>
      <c r="B36" s="3" t="str">
        <f t="shared" ref="B36:B67" si="29">LEFT(A36,2)</f>
        <v>33</v>
      </c>
      <c r="C36" s="3">
        <v>371</v>
      </c>
      <c r="D36" s="3">
        <v>362</v>
      </c>
      <c r="E36" s="3">
        <v>733</v>
      </c>
    </row>
    <row r="37" spans="1:5" ht="27.75" customHeight="1" x14ac:dyDescent="0.35">
      <c r="A37" s="28" t="s">
        <v>38</v>
      </c>
      <c r="B37" s="3" t="str">
        <f t="shared" si="29"/>
        <v>34</v>
      </c>
      <c r="C37" s="3">
        <v>418</v>
      </c>
      <c r="D37" s="3">
        <v>355</v>
      </c>
      <c r="E37" s="3">
        <v>773</v>
      </c>
    </row>
    <row r="38" spans="1:5" ht="27.75" customHeight="1" x14ac:dyDescent="0.35">
      <c r="A38" s="28" t="s">
        <v>39</v>
      </c>
      <c r="B38" s="3" t="str">
        <f t="shared" si="29"/>
        <v>35</v>
      </c>
      <c r="C38" s="3">
        <v>398</v>
      </c>
      <c r="D38" s="3">
        <v>376</v>
      </c>
      <c r="E38" s="3">
        <v>774</v>
      </c>
    </row>
    <row r="39" spans="1:5" ht="27.75" customHeight="1" x14ac:dyDescent="0.35">
      <c r="A39" s="28" t="s">
        <v>40</v>
      </c>
      <c r="B39" s="3" t="str">
        <f t="shared" si="29"/>
        <v>36</v>
      </c>
      <c r="C39" s="3">
        <v>374</v>
      </c>
      <c r="D39" s="3">
        <v>371</v>
      </c>
      <c r="E39" s="3">
        <v>745</v>
      </c>
    </row>
    <row r="40" spans="1:5" ht="27.75" customHeight="1" x14ac:dyDescent="0.35">
      <c r="A40" s="28" t="s">
        <v>41</v>
      </c>
      <c r="B40" s="3" t="str">
        <f t="shared" si="29"/>
        <v>37</v>
      </c>
      <c r="C40" s="3">
        <v>395</v>
      </c>
      <c r="D40" s="3">
        <v>349</v>
      </c>
      <c r="E40" s="3">
        <v>744</v>
      </c>
    </row>
    <row r="41" spans="1:5" ht="27.75" customHeight="1" x14ac:dyDescent="0.35">
      <c r="A41" s="28" t="s">
        <v>42</v>
      </c>
      <c r="B41" s="3" t="str">
        <f t="shared" si="29"/>
        <v>38</v>
      </c>
      <c r="C41" s="3">
        <v>353</v>
      </c>
      <c r="D41" s="3">
        <v>315</v>
      </c>
      <c r="E41" s="3">
        <v>668</v>
      </c>
    </row>
    <row r="42" spans="1:5" ht="27.75" customHeight="1" x14ac:dyDescent="0.35">
      <c r="A42" s="28" t="s">
        <v>43</v>
      </c>
      <c r="B42" s="3" t="str">
        <f t="shared" si="29"/>
        <v>39</v>
      </c>
      <c r="C42" s="3">
        <v>386</v>
      </c>
      <c r="D42" s="3">
        <v>410</v>
      </c>
      <c r="E42" s="3">
        <v>796</v>
      </c>
    </row>
    <row r="43" spans="1:5" ht="27.75" customHeight="1" x14ac:dyDescent="0.35">
      <c r="A43" s="28" t="s">
        <v>44</v>
      </c>
      <c r="B43" s="3" t="str">
        <f t="shared" si="29"/>
        <v>40</v>
      </c>
      <c r="C43" s="3">
        <v>420</v>
      </c>
      <c r="D43" s="3">
        <v>363</v>
      </c>
      <c r="E43" s="3">
        <v>783</v>
      </c>
    </row>
    <row r="44" spans="1:5" ht="27.75" customHeight="1" x14ac:dyDescent="0.35">
      <c r="A44" s="28" t="s">
        <v>45</v>
      </c>
      <c r="B44" s="3" t="str">
        <f t="shared" si="29"/>
        <v>41</v>
      </c>
      <c r="C44" s="3">
        <v>338</v>
      </c>
      <c r="D44" s="3">
        <v>325</v>
      </c>
      <c r="E44" s="3">
        <v>663</v>
      </c>
    </row>
    <row r="45" spans="1:5" ht="27.75" customHeight="1" x14ac:dyDescent="0.35">
      <c r="A45" s="28" t="s">
        <v>46</v>
      </c>
      <c r="B45" s="3" t="str">
        <f t="shared" si="29"/>
        <v>42</v>
      </c>
      <c r="C45" s="3">
        <v>357</v>
      </c>
      <c r="D45" s="3">
        <v>368</v>
      </c>
      <c r="E45" s="3">
        <v>725</v>
      </c>
    </row>
    <row r="46" spans="1:5" ht="27.75" customHeight="1" x14ac:dyDescent="0.35">
      <c r="A46" s="28" t="s">
        <v>47</v>
      </c>
      <c r="B46" s="3" t="str">
        <f t="shared" si="29"/>
        <v>43</v>
      </c>
      <c r="C46" s="3">
        <v>348</v>
      </c>
      <c r="D46" s="3">
        <v>362</v>
      </c>
      <c r="E46" s="3">
        <v>710</v>
      </c>
    </row>
    <row r="47" spans="1:5" ht="27.75" customHeight="1" x14ac:dyDescent="0.35">
      <c r="A47" s="28" t="s">
        <v>48</v>
      </c>
      <c r="B47" s="3" t="str">
        <f t="shared" si="29"/>
        <v>44</v>
      </c>
      <c r="C47" s="3">
        <v>356</v>
      </c>
      <c r="D47" s="3">
        <v>416</v>
      </c>
      <c r="E47" s="3">
        <v>772</v>
      </c>
    </row>
    <row r="48" spans="1:5" ht="27.75" customHeight="1" x14ac:dyDescent="0.35">
      <c r="A48" s="28" t="s">
        <v>49</v>
      </c>
      <c r="B48" s="3" t="str">
        <f t="shared" si="29"/>
        <v>45</v>
      </c>
      <c r="C48" s="3">
        <v>392</v>
      </c>
      <c r="D48" s="3">
        <v>376</v>
      </c>
      <c r="E48" s="3">
        <v>768</v>
      </c>
    </row>
    <row r="49" spans="1:5" ht="27.75" customHeight="1" x14ac:dyDescent="0.35">
      <c r="A49" s="28" t="s">
        <v>50</v>
      </c>
      <c r="B49" s="3" t="str">
        <f t="shared" si="29"/>
        <v>46</v>
      </c>
      <c r="C49" s="3">
        <v>358</v>
      </c>
      <c r="D49" s="3">
        <v>369</v>
      </c>
      <c r="E49" s="3">
        <v>727</v>
      </c>
    </row>
    <row r="50" spans="1:5" ht="27.75" customHeight="1" x14ac:dyDescent="0.35">
      <c r="A50" s="28" t="s">
        <v>51</v>
      </c>
      <c r="B50" s="3" t="str">
        <f t="shared" si="29"/>
        <v>47</v>
      </c>
      <c r="C50" s="3">
        <v>350</v>
      </c>
      <c r="D50" s="3">
        <v>363</v>
      </c>
      <c r="E50" s="3">
        <v>713</v>
      </c>
    </row>
    <row r="51" spans="1:5" ht="27.75" customHeight="1" x14ac:dyDescent="0.35">
      <c r="A51" s="28" t="s">
        <v>52</v>
      </c>
      <c r="B51" s="3" t="str">
        <f t="shared" si="29"/>
        <v>48</v>
      </c>
      <c r="C51" s="3">
        <v>335</v>
      </c>
      <c r="D51" s="3">
        <v>345</v>
      </c>
      <c r="E51" s="3">
        <v>680</v>
      </c>
    </row>
    <row r="52" spans="1:5" ht="27.75" customHeight="1" x14ac:dyDescent="0.35">
      <c r="A52" s="28" t="s">
        <v>53</v>
      </c>
      <c r="B52" s="3" t="str">
        <f t="shared" si="29"/>
        <v>49</v>
      </c>
      <c r="C52" s="3">
        <v>360</v>
      </c>
      <c r="D52" s="3">
        <v>322</v>
      </c>
      <c r="E52" s="3">
        <v>682</v>
      </c>
    </row>
    <row r="53" spans="1:5" ht="27.75" customHeight="1" thickBot="1" x14ac:dyDescent="0.4">
      <c r="A53" s="29" t="s">
        <v>54</v>
      </c>
      <c r="B53" s="3" t="str">
        <f t="shared" si="29"/>
        <v>50</v>
      </c>
      <c r="C53" s="3">
        <v>313</v>
      </c>
      <c r="D53" s="3">
        <v>348</v>
      </c>
      <c r="E53" s="3">
        <v>661</v>
      </c>
    </row>
    <row r="54" spans="1:5" ht="27.75" customHeight="1" x14ac:dyDescent="0.35">
      <c r="A54" s="30" t="s">
        <v>55</v>
      </c>
      <c r="B54" s="3" t="str">
        <f t="shared" si="29"/>
        <v>51</v>
      </c>
      <c r="C54" s="3">
        <v>331</v>
      </c>
      <c r="D54" s="3">
        <v>319</v>
      </c>
      <c r="E54" s="3">
        <v>650</v>
      </c>
    </row>
    <row r="55" spans="1:5" ht="27.75" customHeight="1" x14ac:dyDescent="0.35">
      <c r="A55" s="30" t="s">
        <v>56</v>
      </c>
      <c r="B55" s="3" t="str">
        <f t="shared" si="29"/>
        <v>52</v>
      </c>
      <c r="C55" s="3">
        <v>299</v>
      </c>
      <c r="D55" s="3">
        <v>279</v>
      </c>
      <c r="E55" s="3">
        <v>578</v>
      </c>
    </row>
    <row r="56" spans="1:5" ht="27.75" customHeight="1" x14ac:dyDescent="0.35">
      <c r="A56" s="30" t="s">
        <v>57</v>
      </c>
      <c r="B56" s="3" t="str">
        <f t="shared" si="29"/>
        <v>53</v>
      </c>
      <c r="C56" s="3">
        <v>307</v>
      </c>
      <c r="D56" s="3">
        <v>285</v>
      </c>
      <c r="E56" s="3">
        <v>592</v>
      </c>
    </row>
    <row r="57" spans="1:5" ht="27.75" customHeight="1" x14ac:dyDescent="0.35">
      <c r="A57" s="30" t="s">
        <v>58</v>
      </c>
      <c r="B57" s="3" t="str">
        <f t="shared" si="29"/>
        <v>54</v>
      </c>
      <c r="C57" s="3">
        <v>259</v>
      </c>
      <c r="D57" s="3">
        <v>255</v>
      </c>
      <c r="E57" s="3">
        <v>514</v>
      </c>
    </row>
    <row r="58" spans="1:5" ht="27.75" customHeight="1" x14ac:dyDescent="0.35">
      <c r="A58" s="30" t="s">
        <v>59</v>
      </c>
      <c r="B58" s="3" t="str">
        <f t="shared" si="29"/>
        <v>55</v>
      </c>
      <c r="C58" s="3">
        <v>255</v>
      </c>
      <c r="D58" s="3">
        <v>206</v>
      </c>
      <c r="E58" s="3">
        <v>461</v>
      </c>
    </row>
    <row r="59" spans="1:5" ht="27.75" customHeight="1" x14ac:dyDescent="0.35">
      <c r="A59" s="30" t="s">
        <v>60</v>
      </c>
      <c r="B59" s="3" t="str">
        <f t="shared" si="29"/>
        <v>56</v>
      </c>
      <c r="C59" s="3">
        <v>266</v>
      </c>
      <c r="D59" s="3">
        <v>263</v>
      </c>
      <c r="E59" s="3">
        <v>529</v>
      </c>
    </row>
    <row r="60" spans="1:5" ht="27.75" customHeight="1" x14ac:dyDescent="0.35">
      <c r="A60" s="30" t="s">
        <v>61</v>
      </c>
      <c r="B60" s="3" t="str">
        <f t="shared" si="29"/>
        <v>57</v>
      </c>
      <c r="C60" s="3">
        <v>235</v>
      </c>
      <c r="D60" s="3">
        <v>227</v>
      </c>
      <c r="E60" s="3">
        <v>462</v>
      </c>
    </row>
    <row r="61" spans="1:5" ht="27.75" customHeight="1" x14ac:dyDescent="0.35">
      <c r="A61" s="30" t="s">
        <v>62</v>
      </c>
      <c r="B61" s="3" t="str">
        <f t="shared" si="29"/>
        <v>58</v>
      </c>
      <c r="C61" s="3">
        <v>186</v>
      </c>
      <c r="D61" s="3">
        <v>176</v>
      </c>
      <c r="E61" s="3">
        <v>362</v>
      </c>
    </row>
    <row r="62" spans="1:5" ht="27.75" customHeight="1" x14ac:dyDescent="0.35">
      <c r="A62" s="30" t="s">
        <v>63</v>
      </c>
      <c r="B62" s="3" t="str">
        <f t="shared" si="29"/>
        <v>59</v>
      </c>
      <c r="C62" s="3">
        <v>197</v>
      </c>
      <c r="D62" s="3">
        <v>211</v>
      </c>
      <c r="E62" s="3">
        <v>408</v>
      </c>
    </row>
    <row r="63" spans="1:5" ht="27.75" customHeight="1" x14ac:dyDescent="0.35">
      <c r="A63" s="30" t="s">
        <v>64</v>
      </c>
      <c r="B63" s="3" t="str">
        <f t="shared" si="29"/>
        <v>60</v>
      </c>
      <c r="C63" s="3">
        <v>168</v>
      </c>
      <c r="D63" s="3">
        <v>156</v>
      </c>
      <c r="E63" s="3">
        <v>324</v>
      </c>
    </row>
    <row r="64" spans="1:5" ht="27.75" customHeight="1" x14ac:dyDescent="0.35">
      <c r="A64" s="30" t="s">
        <v>65</v>
      </c>
      <c r="B64" s="3" t="str">
        <f t="shared" si="29"/>
        <v>61</v>
      </c>
      <c r="C64" s="3">
        <v>202</v>
      </c>
      <c r="D64" s="3">
        <v>173</v>
      </c>
      <c r="E64" s="3">
        <v>375</v>
      </c>
    </row>
    <row r="65" spans="1:5" ht="27.75" customHeight="1" x14ac:dyDescent="0.35">
      <c r="A65" s="30" t="s">
        <v>66</v>
      </c>
      <c r="B65" s="3" t="str">
        <f t="shared" si="29"/>
        <v>62</v>
      </c>
      <c r="C65" s="3">
        <v>193</v>
      </c>
      <c r="D65" s="3">
        <v>200</v>
      </c>
      <c r="E65" s="3">
        <v>393</v>
      </c>
    </row>
    <row r="66" spans="1:5" ht="27.75" customHeight="1" x14ac:dyDescent="0.35">
      <c r="A66" s="30" t="s">
        <v>67</v>
      </c>
      <c r="B66" s="3" t="str">
        <f t="shared" si="29"/>
        <v>63</v>
      </c>
      <c r="C66" s="3">
        <v>166</v>
      </c>
      <c r="D66" s="3">
        <v>163</v>
      </c>
      <c r="E66" s="3">
        <v>329</v>
      </c>
    </row>
    <row r="67" spans="1:5" ht="27.75" customHeight="1" x14ac:dyDescent="0.35">
      <c r="A67" s="30" t="s">
        <v>68</v>
      </c>
      <c r="B67" s="3" t="str">
        <f t="shared" si="29"/>
        <v>64</v>
      </c>
      <c r="C67" s="3">
        <v>152</v>
      </c>
      <c r="D67" s="3">
        <v>174</v>
      </c>
      <c r="E67" s="3">
        <v>326</v>
      </c>
    </row>
    <row r="68" spans="1:5" ht="27.75" customHeight="1" x14ac:dyDescent="0.35">
      <c r="A68" s="30" t="s">
        <v>69</v>
      </c>
      <c r="B68" s="3" t="str">
        <f t="shared" ref="B68:B99" si="30">LEFT(A68,2)</f>
        <v>65</v>
      </c>
      <c r="C68" s="3">
        <v>131</v>
      </c>
      <c r="D68" s="3">
        <v>152</v>
      </c>
      <c r="E68" s="3">
        <v>283</v>
      </c>
    </row>
    <row r="69" spans="1:5" ht="27.75" customHeight="1" x14ac:dyDescent="0.35">
      <c r="A69" s="30" t="s">
        <v>70</v>
      </c>
      <c r="B69" s="3" t="str">
        <f t="shared" si="30"/>
        <v>66</v>
      </c>
      <c r="C69" s="3">
        <v>129</v>
      </c>
      <c r="D69" s="3">
        <v>142</v>
      </c>
      <c r="E69" s="3">
        <v>271</v>
      </c>
    </row>
    <row r="70" spans="1:5" ht="27.75" customHeight="1" x14ac:dyDescent="0.35">
      <c r="A70" s="30" t="s">
        <v>71</v>
      </c>
      <c r="B70" s="3" t="str">
        <f t="shared" si="30"/>
        <v>67</v>
      </c>
      <c r="C70" s="3">
        <v>128</v>
      </c>
      <c r="D70" s="3">
        <v>158</v>
      </c>
      <c r="E70" s="3">
        <v>286</v>
      </c>
    </row>
    <row r="71" spans="1:5" ht="27.75" customHeight="1" x14ac:dyDescent="0.35">
      <c r="A71" s="30" t="s">
        <v>72</v>
      </c>
      <c r="B71" s="3" t="str">
        <f t="shared" si="30"/>
        <v>68</v>
      </c>
      <c r="C71" s="3">
        <v>110</v>
      </c>
      <c r="D71" s="3">
        <v>115</v>
      </c>
      <c r="E71" s="3">
        <v>225</v>
      </c>
    </row>
    <row r="72" spans="1:5" ht="27.75" customHeight="1" x14ac:dyDescent="0.35">
      <c r="A72" s="30" t="s">
        <v>73</v>
      </c>
      <c r="B72" s="3" t="str">
        <f t="shared" si="30"/>
        <v>69</v>
      </c>
      <c r="C72" s="3">
        <v>111</v>
      </c>
      <c r="D72" s="3">
        <v>116</v>
      </c>
      <c r="E72" s="3">
        <v>227</v>
      </c>
    </row>
    <row r="73" spans="1:5" ht="27.75" customHeight="1" x14ac:dyDescent="0.35">
      <c r="A73" s="30" t="s">
        <v>74</v>
      </c>
      <c r="B73" s="3" t="str">
        <f t="shared" si="30"/>
        <v>70</v>
      </c>
      <c r="C73" s="3">
        <v>98</v>
      </c>
      <c r="D73" s="3">
        <v>122</v>
      </c>
      <c r="E73" s="3">
        <v>220</v>
      </c>
    </row>
    <row r="74" spans="1:5" ht="27.75" customHeight="1" x14ac:dyDescent="0.35">
      <c r="A74" s="30" t="s">
        <v>75</v>
      </c>
      <c r="B74" s="3" t="str">
        <f t="shared" si="30"/>
        <v>71</v>
      </c>
      <c r="C74" s="3">
        <v>91</v>
      </c>
      <c r="D74" s="3">
        <v>93</v>
      </c>
      <c r="E74" s="3">
        <v>184</v>
      </c>
    </row>
    <row r="75" spans="1:5" ht="27.75" customHeight="1" x14ac:dyDescent="0.35">
      <c r="A75" s="30" t="s">
        <v>76</v>
      </c>
      <c r="B75" s="3" t="str">
        <f t="shared" si="30"/>
        <v>72</v>
      </c>
      <c r="C75" s="3">
        <v>103</v>
      </c>
      <c r="D75" s="3">
        <v>91</v>
      </c>
      <c r="E75" s="3">
        <v>194</v>
      </c>
    </row>
    <row r="76" spans="1:5" ht="27.75" customHeight="1" x14ac:dyDescent="0.35">
      <c r="A76" s="30" t="s">
        <v>77</v>
      </c>
      <c r="B76" s="3" t="str">
        <f t="shared" si="30"/>
        <v>73</v>
      </c>
      <c r="C76" s="3">
        <v>77</v>
      </c>
      <c r="D76" s="3">
        <v>109</v>
      </c>
      <c r="E76" s="3">
        <v>186</v>
      </c>
    </row>
    <row r="77" spans="1:5" ht="27.75" customHeight="1" x14ac:dyDescent="0.35">
      <c r="A77" s="30" t="s">
        <v>78</v>
      </c>
      <c r="B77" s="3" t="str">
        <f t="shared" si="30"/>
        <v>74</v>
      </c>
      <c r="C77" s="3">
        <v>83</v>
      </c>
      <c r="D77" s="3">
        <v>83</v>
      </c>
      <c r="E77" s="3">
        <v>166</v>
      </c>
    </row>
    <row r="78" spans="1:5" ht="27.75" customHeight="1" x14ac:dyDescent="0.35">
      <c r="A78" s="30" t="s">
        <v>79</v>
      </c>
      <c r="B78" s="3" t="str">
        <f t="shared" si="30"/>
        <v>75</v>
      </c>
      <c r="C78" s="3">
        <v>82</v>
      </c>
      <c r="D78" s="3">
        <v>83</v>
      </c>
      <c r="E78" s="3">
        <v>165</v>
      </c>
    </row>
    <row r="79" spans="1:5" ht="27.75" customHeight="1" x14ac:dyDescent="0.35">
      <c r="A79" s="30" t="s">
        <v>80</v>
      </c>
      <c r="B79" s="3" t="str">
        <f t="shared" si="30"/>
        <v>76</v>
      </c>
      <c r="C79" s="3">
        <v>81</v>
      </c>
      <c r="D79" s="3">
        <v>82</v>
      </c>
      <c r="E79" s="3">
        <v>163</v>
      </c>
    </row>
    <row r="80" spans="1:5" ht="27.75" customHeight="1" x14ac:dyDescent="0.35">
      <c r="A80" s="30" t="s">
        <v>81</v>
      </c>
      <c r="B80" s="3" t="str">
        <f t="shared" si="30"/>
        <v>77</v>
      </c>
      <c r="C80" s="3">
        <v>71</v>
      </c>
      <c r="D80" s="3">
        <v>72</v>
      </c>
      <c r="E80" s="3">
        <v>143</v>
      </c>
    </row>
    <row r="81" spans="1:5" ht="27.75" customHeight="1" x14ac:dyDescent="0.35">
      <c r="A81" s="30" t="s">
        <v>82</v>
      </c>
      <c r="B81" s="3" t="str">
        <f t="shared" si="30"/>
        <v>78</v>
      </c>
      <c r="C81" s="3">
        <v>65</v>
      </c>
      <c r="D81" s="3">
        <v>79</v>
      </c>
      <c r="E81" s="3">
        <v>144</v>
      </c>
    </row>
    <row r="82" spans="1:5" ht="27.75" customHeight="1" x14ac:dyDescent="0.35">
      <c r="A82" s="30" t="s">
        <v>83</v>
      </c>
      <c r="B82" s="3" t="str">
        <f t="shared" si="30"/>
        <v>79</v>
      </c>
      <c r="C82" s="3">
        <v>53</v>
      </c>
      <c r="D82" s="3">
        <v>55</v>
      </c>
      <c r="E82" s="3">
        <v>108</v>
      </c>
    </row>
    <row r="83" spans="1:5" ht="27.75" customHeight="1" x14ac:dyDescent="0.35">
      <c r="A83" s="30" t="s">
        <v>84</v>
      </c>
      <c r="B83" s="3" t="str">
        <f t="shared" si="30"/>
        <v>80</v>
      </c>
      <c r="C83" s="3">
        <v>46</v>
      </c>
      <c r="D83" s="3">
        <v>65</v>
      </c>
      <c r="E83" s="3">
        <v>111</v>
      </c>
    </row>
    <row r="84" spans="1:5" ht="27.75" customHeight="1" x14ac:dyDescent="0.35">
      <c r="A84" s="30" t="s">
        <v>85</v>
      </c>
      <c r="B84" s="3" t="str">
        <f t="shared" si="30"/>
        <v>81</v>
      </c>
      <c r="C84" s="3">
        <v>57</v>
      </c>
      <c r="D84" s="3">
        <v>46</v>
      </c>
      <c r="E84" s="3">
        <v>103</v>
      </c>
    </row>
    <row r="85" spans="1:5" ht="27.75" customHeight="1" x14ac:dyDescent="0.35">
      <c r="A85" s="30" t="s">
        <v>86</v>
      </c>
      <c r="B85" s="3" t="str">
        <f t="shared" si="30"/>
        <v>82</v>
      </c>
      <c r="C85" s="3">
        <v>32</v>
      </c>
      <c r="D85" s="3">
        <v>34</v>
      </c>
      <c r="E85" s="3">
        <v>66</v>
      </c>
    </row>
    <row r="86" spans="1:5" ht="27.75" customHeight="1" x14ac:dyDescent="0.35">
      <c r="A86" s="30" t="s">
        <v>87</v>
      </c>
      <c r="B86" s="3" t="str">
        <f t="shared" si="30"/>
        <v>83</v>
      </c>
      <c r="C86" s="3">
        <v>33</v>
      </c>
      <c r="D86" s="3">
        <v>42</v>
      </c>
      <c r="E86" s="3">
        <v>75</v>
      </c>
    </row>
    <row r="87" spans="1:5" ht="27.75" customHeight="1" x14ac:dyDescent="0.35">
      <c r="A87" s="30" t="s">
        <v>88</v>
      </c>
      <c r="B87" s="3" t="str">
        <f t="shared" si="30"/>
        <v>84</v>
      </c>
      <c r="C87" s="3">
        <v>25</v>
      </c>
      <c r="D87" s="3">
        <v>36</v>
      </c>
      <c r="E87" s="3">
        <v>61</v>
      </c>
    </row>
    <row r="88" spans="1:5" ht="27.75" customHeight="1" x14ac:dyDescent="0.35">
      <c r="A88" s="30" t="s">
        <v>89</v>
      </c>
      <c r="B88" s="3" t="str">
        <f t="shared" si="30"/>
        <v>85</v>
      </c>
      <c r="C88" s="3">
        <v>28</v>
      </c>
      <c r="D88" s="3">
        <v>33</v>
      </c>
      <c r="E88" s="3">
        <v>61</v>
      </c>
    </row>
    <row r="89" spans="1:5" ht="27.75" customHeight="1" x14ac:dyDescent="0.35">
      <c r="A89" s="30" t="s">
        <v>90</v>
      </c>
      <c r="B89" s="3" t="str">
        <f t="shared" si="30"/>
        <v>86</v>
      </c>
      <c r="C89" s="3">
        <v>19</v>
      </c>
      <c r="D89" s="3">
        <v>20</v>
      </c>
      <c r="E89" s="3">
        <v>39</v>
      </c>
    </row>
    <row r="90" spans="1:5" ht="27.75" customHeight="1" x14ac:dyDescent="0.35">
      <c r="A90" s="30" t="s">
        <v>91</v>
      </c>
      <c r="B90" s="3" t="str">
        <f t="shared" si="30"/>
        <v>87</v>
      </c>
      <c r="C90" s="3">
        <v>18</v>
      </c>
      <c r="D90" s="3">
        <v>22</v>
      </c>
      <c r="E90" s="3">
        <v>40</v>
      </c>
    </row>
    <row r="91" spans="1:5" ht="27.75" customHeight="1" x14ac:dyDescent="0.35">
      <c r="A91" s="30" t="s">
        <v>92</v>
      </c>
      <c r="B91" s="3" t="str">
        <f t="shared" si="30"/>
        <v>88</v>
      </c>
      <c r="C91" s="3">
        <v>10</v>
      </c>
      <c r="D91" s="3">
        <v>14</v>
      </c>
      <c r="E91" s="3">
        <v>24</v>
      </c>
    </row>
    <row r="92" spans="1:5" ht="27.75" customHeight="1" x14ac:dyDescent="0.35">
      <c r="A92" s="30" t="s">
        <v>93</v>
      </c>
      <c r="B92" s="3" t="str">
        <f t="shared" si="30"/>
        <v>89</v>
      </c>
      <c r="C92" s="3">
        <v>10</v>
      </c>
      <c r="D92" s="3">
        <v>7</v>
      </c>
      <c r="E92" s="3">
        <v>17</v>
      </c>
    </row>
    <row r="93" spans="1:5" ht="27.75" customHeight="1" x14ac:dyDescent="0.35">
      <c r="A93" s="30" t="s">
        <v>94</v>
      </c>
      <c r="B93" s="3" t="str">
        <f t="shared" si="30"/>
        <v>90</v>
      </c>
      <c r="C93" s="3">
        <v>5</v>
      </c>
      <c r="D93" s="3">
        <v>13</v>
      </c>
      <c r="E93" s="3">
        <v>18</v>
      </c>
    </row>
    <row r="94" spans="1:5" ht="27.75" customHeight="1" x14ac:dyDescent="0.35">
      <c r="A94" s="30" t="s">
        <v>95</v>
      </c>
      <c r="B94" s="3" t="str">
        <f t="shared" si="30"/>
        <v>91</v>
      </c>
      <c r="C94" s="3">
        <v>2</v>
      </c>
      <c r="D94" s="3">
        <v>6</v>
      </c>
      <c r="E94" s="3">
        <v>8</v>
      </c>
    </row>
    <row r="95" spans="1:5" ht="27.75" customHeight="1" x14ac:dyDescent="0.35">
      <c r="A95" s="30" t="s">
        <v>96</v>
      </c>
      <c r="B95" s="3" t="str">
        <f t="shared" si="30"/>
        <v>92</v>
      </c>
      <c r="C95" s="3">
        <v>4</v>
      </c>
      <c r="D95" s="3">
        <v>10</v>
      </c>
      <c r="E95" s="3">
        <v>14</v>
      </c>
    </row>
    <row r="96" spans="1:5" ht="27.75" customHeight="1" x14ac:dyDescent="0.35">
      <c r="A96" s="30" t="s">
        <v>97</v>
      </c>
      <c r="B96" s="3" t="str">
        <f t="shared" si="30"/>
        <v>93</v>
      </c>
      <c r="C96" s="3">
        <v>4</v>
      </c>
      <c r="D96" s="3">
        <v>2</v>
      </c>
      <c r="E96" s="3">
        <v>6</v>
      </c>
    </row>
    <row r="97" spans="1:5" ht="27.75" customHeight="1" x14ac:dyDescent="0.35">
      <c r="A97" s="30" t="s">
        <v>98</v>
      </c>
      <c r="B97" s="3" t="str">
        <f t="shared" si="30"/>
        <v>94</v>
      </c>
      <c r="C97" s="3">
        <v>3</v>
      </c>
      <c r="D97" s="3">
        <v>3</v>
      </c>
      <c r="E97" s="3">
        <v>6</v>
      </c>
    </row>
    <row r="98" spans="1:5" ht="27.75" customHeight="1" x14ac:dyDescent="0.35">
      <c r="A98" s="30" t="s">
        <v>99</v>
      </c>
      <c r="B98" s="3" t="str">
        <f t="shared" si="30"/>
        <v>95</v>
      </c>
      <c r="C98" s="3">
        <v>4</v>
      </c>
      <c r="D98" s="3">
        <v>4</v>
      </c>
      <c r="E98" s="3">
        <v>8</v>
      </c>
    </row>
    <row r="99" spans="1:5" ht="27.75" customHeight="1" x14ac:dyDescent="0.35">
      <c r="A99" s="30" t="s">
        <v>100</v>
      </c>
      <c r="B99" s="3" t="str">
        <f t="shared" si="30"/>
        <v>96</v>
      </c>
      <c r="C99" s="3">
        <v>1</v>
      </c>
      <c r="D99" s="3">
        <v>2</v>
      </c>
      <c r="E99" s="3">
        <v>3</v>
      </c>
    </row>
    <row r="100" spans="1:5" ht="27.75" customHeight="1" x14ac:dyDescent="0.35">
      <c r="A100" s="30" t="s">
        <v>101</v>
      </c>
      <c r="B100" s="3" t="str">
        <f t="shared" ref="B100:B102" si="31">LEFT(A100,2)</f>
        <v>97</v>
      </c>
      <c r="C100" s="3">
        <v>1</v>
      </c>
      <c r="D100" s="3">
        <v>2</v>
      </c>
      <c r="E100" s="3">
        <v>3</v>
      </c>
    </row>
    <row r="101" spans="1:5" ht="27.75" customHeight="1" x14ac:dyDescent="0.35">
      <c r="A101" s="30" t="s">
        <v>102</v>
      </c>
      <c r="B101" s="3" t="str">
        <f t="shared" si="31"/>
        <v>98</v>
      </c>
      <c r="C101" s="3">
        <v>1</v>
      </c>
      <c r="D101" s="3">
        <v>0</v>
      </c>
      <c r="E101" s="3">
        <v>1</v>
      </c>
    </row>
    <row r="102" spans="1:5" ht="27.75" customHeight="1" x14ac:dyDescent="0.35">
      <c r="A102" s="30" t="s">
        <v>103</v>
      </c>
      <c r="B102" s="3" t="str">
        <f t="shared" si="31"/>
        <v>99</v>
      </c>
      <c r="C102" s="3">
        <v>0</v>
      </c>
      <c r="D102" s="3">
        <v>2</v>
      </c>
      <c r="E102" s="3">
        <v>2</v>
      </c>
    </row>
    <row r="103" spans="1:5" ht="27.75" customHeight="1" x14ac:dyDescent="0.35">
      <c r="A103" s="30" t="s">
        <v>104</v>
      </c>
      <c r="B103" s="3" t="str">
        <f>LEFT(A103,3)</f>
        <v>100</v>
      </c>
      <c r="C103" s="3">
        <v>2</v>
      </c>
      <c r="D103" s="3">
        <v>0</v>
      </c>
      <c r="E103" s="3">
        <v>2</v>
      </c>
    </row>
    <row r="104" spans="1:5" ht="27.75" customHeight="1" thickBot="1" x14ac:dyDescent="0.4">
      <c r="A104" s="31" t="s">
        <v>105</v>
      </c>
      <c r="B104" s="3" t="s">
        <v>105</v>
      </c>
      <c r="C104" s="3">
        <v>1</v>
      </c>
      <c r="D104" s="3">
        <v>1</v>
      </c>
      <c r="E104" s="3">
        <v>2</v>
      </c>
    </row>
    <row r="105" spans="1:5" ht="27.75" customHeight="1" x14ac:dyDescent="0.35">
      <c r="B105" s="5" t="s">
        <v>112</v>
      </c>
      <c r="C105" s="7">
        <v>21</v>
      </c>
      <c r="D105" s="7">
        <v>12</v>
      </c>
      <c r="E105" s="7">
        <v>33</v>
      </c>
    </row>
    <row r="106" spans="1:5" ht="27.75" customHeight="1" x14ac:dyDescent="0.35">
      <c r="B106" s="5" t="s">
        <v>113</v>
      </c>
      <c r="C106" s="7">
        <v>147</v>
      </c>
      <c r="D106" s="7">
        <v>113</v>
      </c>
      <c r="E106" s="7">
        <v>260</v>
      </c>
    </row>
    <row r="107" spans="1:5" ht="27.75" customHeight="1" x14ac:dyDescent="0.35">
      <c r="B107" s="5" t="s">
        <v>114</v>
      </c>
      <c r="C107" s="7">
        <v>19</v>
      </c>
      <c r="D107" s="7">
        <v>8</v>
      </c>
      <c r="E107" s="7">
        <v>27</v>
      </c>
    </row>
    <row r="108" spans="1:5" ht="27.75" customHeight="1" x14ac:dyDescent="0.35">
      <c r="B108" s="20" t="s">
        <v>119</v>
      </c>
      <c r="C108" s="9">
        <f>SUM(C3:C107)</f>
        <v>23450</v>
      </c>
      <c r="D108" s="9">
        <f>SUM(D3:D107)</f>
        <v>22836</v>
      </c>
      <c r="E108" s="9">
        <f>SUM(E3:E107)</f>
        <v>46286</v>
      </c>
    </row>
  </sheetData>
  <sortState ref="A3:E104">
    <sortCondition ref="B3:B104"/>
  </sortState>
  <mergeCells count="1">
    <mergeCell ref="C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B1" workbookViewId="0">
      <selection activeCell="L13" sqref="L13"/>
    </sheetView>
  </sheetViews>
  <sheetFormatPr defaultRowHeight="24.75" customHeight="1" x14ac:dyDescent="0.35"/>
  <cols>
    <col min="1" max="1" width="0" style="6" hidden="1" customWidth="1"/>
    <col min="2" max="2" width="25.5" style="6" customWidth="1"/>
    <col min="3" max="6" width="9" style="6"/>
    <col min="7" max="7" width="11.25" style="6" customWidth="1"/>
    <col min="8" max="16384" width="9" style="6"/>
  </cols>
  <sheetData>
    <row r="1" spans="1:10" ht="24.75" customHeight="1" thickBot="1" x14ac:dyDescent="0.4">
      <c r="C1" s="54" t="s">
        <v>149</v>
      </c>
      <c r="D1" s="54"/>
      <c r="E1" s="54"/>
    </row>
    <row r="2" spans="1:10" ht="24.75" customHeight="1" x14ac:dyDescent="0.35">
      <c r="A2" s="22" t="s">
        <v>0</v>
      </c>
      <c r="B2" s="2" t="s">
        <v>137</v>
      </c>
      <c r="C2" s="2" t="s">
        <v>1</v>
      </c>
      <c r="D2" s="2" t="s">
        <v>2</v>
      </c>
      <c r="E2" s="2" t="s">
        <v>3</v>
      </c>
      <c r="G2" s="2" t="s">
        <v>186</v>
      </c>
      <c r="H2" s="2" t="s">
        <v>1</v>
      </c>
      <c r="I2" s="2" t="s">
        <v>2</v>
      </c>
      <c r="J2" s="2" t="s">
        <v>3</v>
      </c>
    </row>
    <row r="3" spans="1:10" ht="24.75" customHeight="1" x14ac:dyDescent="0.35">
      <c r="A3" s="28" t="s">
        <v>4</v>
      </c>
      <c r="B3" s="3" t="s">
        <v>4</v>
      </c>
      <c r="C3" s="3">
        <v>48</v>
      </c>
      <c r="D3" s="3">
        <v>55</v>
      </c>
      <c r="E3" s="3">
        <v>103</v>
      </c>
      <c r="G3" s="41" t="s">
        <v>160</v>
      </c>
      <c r="H3" s="44">
        <f>C3</f>
        <v>48</v>
      </c>
      <c r="I3" s="44">
        <f t="shared" ref="I3:J3" si="0">D3</f>
        <v>55</v>
      </c>
      <c r="J3" s="44">
        <f t="shared" si="0"/>
        <v>103</v>
      </c>
    </row>
    <row r="4" spans="1:10" ht="24.75" customHeight="1" x14ac:dyDescent="0.35">
      <c r="A4" s="28" t="s">
        <v>5</v>
      </c>
      <c r="B4" s="3" t="str">
        <f t="shared" ref="B4:B35" si="1">LEFT(A4,2)</f>
        <v xml:space="preserve">1 </v>
      </c>
      <c r="C4" s="3">
        <v>49</v>
      </c>
      <c r="D4" s="3">
        <v>56</v>
      </c>
      <c r="E4" s="3">
        <v>105</v>
      </c>
      <c r="G4" s="42" t="s">
        <v>161</v>
      </c>
      <c r="H4" s="44">
        <f>SUM(C3:C4)</f>
        <v>97</v>
      </c>
      <c r="I4" s="44">
        <f t="shared" ref="I4:J4" si="2">SUM(D3:D4)</f>
        <v>111</v>
      </c>
      <c r="J4" s="44">
        <f t="shared" si="2"/>
        <v>208</v>
      </c>
    </row>
    <row r="5" spans="1:10" ht="24.75" customHeight="1" x14ac:dyDescent="0.35">
      <c r="A5" s="28" t="s">
        <v>6</v>
      </c>
      <c r="B5" s="3" t="str">
        <f t="shared" si="1"/>
        <v xml:space="preserve">2 </v>
      </c>
      <c r="C5" s="3">
        <v>65</v>
      </c>
      <c r="D5" s="3">
        <v>62</v>
      </c>
      <c r="E5" s="3">
        <v>127</v>
      </c>
      <c r="G5" s="42" t="s">
        <v>162</v>
      </c>
      <c r="H5" s="44">
        <f>SUM(C3:C5)</f>
        <v>162</v>
      </c>
      <c r="I5" s="44">
        <f t="shared" ref="I5:J5" si="3">SUM(D3:D5)</f>
        <v>173</v>
      </c>
      <c r="J5" s="44">
        <f t="shared" si="3"/>
        <v>335</v>
      </c>
    </row>
    <row r="6" spans="1:10" ht="24.75" customHeight="1" x14ac:dyDescent="0.35">
      <c r="A6" s="28" t="s">
        <v>7</v>
      </c>
      <c r="B6" s="3" t="str">
        <f t="shared" si="1"/>
        <v xml:space="preserve">3 </v>
      </c>
      <c r="C6" s="3">
        <v>76</v>
      </c>
      <c r="D6" s="3">
        <v>42</v>
      </c>
      <c r="E6" s="3">
        <v>118</v>
      </c>
      <c r="G6" s="42" t="s">
        <v>163</v>
      </c>
      <c r="H6" s="44">
        <f>SUM(C3:C8)</f>
        <v>367</v>
      </c>
      <c r="I6" s="44">
        <f t="shared" ref="I6:J6" si="4">SUM(D3:D8)</f>
        <v>337</v>
      </c>
      <c r="J6" s="44">
        <f t="shared" si="4"/>
        <v>704</v>
      </c>
    </row>
    <row r="7" spans="1:10" ht="24.75" customHeight="1" x14ac:dyDescent="0.35">
      <c r="A7" s="28" t="s">
        <v>8</v>
      </c>
      <c r="B7" s="3" t="str">
        <f t="shared" si="1"/>
        <v xml:space="preserve">4 </v>
      </c>
      <c r="C7" s="3">
        <v>66</v>
      </c>
      <c r="D7" s="3">
        <v>65</v>
      </c>
      <c r="E7" s="3">
        <v>131</v>
      </c>
      <c r="G7" s="42" t="s">
        <v>164</v>
      </c>
      <c r="H7" s="44">
        <f>SUM(C3:C17)</f>
        <v>976</v>
      </c>
      <c r="I7" s="44">
        <f t="shared" ref="I7:J7" si="5">SUM(D3:D17)</f>
        <v>886</v>
      </c>
      <c r="J7" s="44">
        <f t="shared" si="5"/>
        <v>1862</v>
      </c>
    </row>
    <row r="8" spans="1:10" ht="24.75" customHeight="1" x14ac:dyDescent="0.35">
      <c r="A8" s="28" t="s">
        <v>9</v>
      </c>
      <c r="B8" s="3" t="str">
        <f t="shared" si="1"/>
        <v xml:space="preserve">5 </v>
      </c>
      <c r="C8" s="3">
        <v>63</v>
      </c>
      <c r="D8" s="3">
        <v>57</v>
      </c>
      <c r="E8" s="3">
        <v>120</v>
      </c>
      <c r="G8" s="42" t="s">
        <v>165</v>
      </c>
      <c r="H8" s="44">
        <f>SUM(C3:C18)</f>
        <v>1042</v>
      </c>
      <c r="I8" s="44">
        <f t="shared" ref="I8:J8" si="6">SUM(D3:D18)</f>
        <v>952</v>
      </c>
      <c r="J8" s="44">
        <f t="shared" si="6"/>
        <v>1994</v>
      </c>
    </row>
    <row r="9" spans="1:10" ht="24.75" customHeight="1" x14ac:dyDescent="0.35">
      <c r="A9" s="28" t="s">
        <v>10</v>
      </c>
      <c r="B9" s="3" t="str">
        <f t="shared" si="1"/>
        <v xml:space="preserve">6 </v>
      </c>
      <c r="C9" s="3">
        <v>64</v>
      </c>
      <c r="D9" s="3">
        <v>55</v>
      </c>
      <c r="E9" s="3">
        <v>119</v>
      </c>
      <c r="G9" s="42">
        <v>1</v>
      </c>
      <c r="H9" s="44">
        <f>C4</f>
        <v>49</v>
      </c>
      <c r="I9" s="44">
        <f t="shared" ref="I9:J9" si="7">D4</f>
        <v>56</v>
      </c>
      <c r="J9" s="44">
        <f t="shared" si="7"/>
        <v>105</v>
      </c>
    </row>
    <row r="10" spans="1:10" ht="24.75" customHeight="1" x14ac:dyDescent="0.35">
      <c r="A10" s="28" t="s">
        <v>11</v>
      </c>
      <c r="B10" s="3" t="str">
        <f t="shared" si="1"/>
        <v xml:space="preserve">7 </v>
      </c>
      <c r="C10" s="3">
        <v>74</v>
      </c>
      <c r="D10" s="3">
        <v>48</v>
      </c>
      <c r="E10" s="3">
        <v>122</v>
      </c>
      <c r="G10" s="42">
        <v>2</v>
      </c>
      <c r="H10" s="44">
        <f>SUM(C5)</f>
        <v>65</v>
      </c>
      <c r="I10" s="44">
        <f t="shared" ref="I10:J10" si="8">SUM(D5)</f>
        <v>62</v>
      </c>
      <c r="J10" s="44">
        <f t="shared" si="8"/>
        <v>127</v>
      </c>
    </row>
    <row r="11" spans="1:10" ht="24.75" customHeight="1" x14ac:dyDescent="0.35">
      <c r="A11" s="28" t="s">
        <v>12</v>
      </c>
      <c r="B11" s="3" t="str">
        <f t="shared" si="1"/>
        <v xml:space="preserve">8 </v>
      </c>
      <c r="C11" s="3">
        <v>72</v>
      </c>
      <c r="D11" s="3">
        <v>63</v>
      </c>
      <c r="E11" s="3">
        <v>135</v>
      </c>
      <c r="G11" s="43" t="s">
        <v>166</v>
      </c>
      <c r="H11" s="44">
        <f>SUM(C6:C8)</f>
        <v>205</v>
      </c>
      <c r="I11" s="44">
        <f t="shared" ref="I11:J11" si="9">SUM(D6:D8)</f>
        <v>164</v>
      </c>
      <c r="J11" s="44">
        <f t="shared" si="9"/>
        <v>369</v>
      </c>
    </row>
    <row r="12" spans="1:10" ht="24.75" customHeight="1" x14ac:dyDescent="0.35">
      <c r="A12" s="28" t="s">
        <v>13</v>
      </c>
      <c r="B12" s="3" t="str">
        <f t="shared" si="1"/>
        <v xml:space="preserve">9 </v>
      </c>
      <c r="C12" s="3">
        <v>63</v>
      </c>
      <c r="D12" s="3">
        <v>56</v>
      </c>
      <c r="E12" s="3">
        <v>119</v>
      </c>
      <c r="G12" s="42" t="s">
        <v>167</v>
      </c>
      <c r="H12" s="44">
        <f>SUM(C9:C15)</f>
        <v>467</v>
      </c>
      <c r="I12" s="44">
        <f t="shared" ref="I12:J12" si="10">SUM(D9:D15)</f>
        <v>420</v>
      </c>
      <c r="J12" s="44">
        <f t="shared" si="10"/>
        <v>887</v>
      </c>
    </row>
    <row r="13" spans="1:10" ht="24.75" customHeight="1" x14ac:dyDescent="0.35">
      <c r="A13" s="28" t="s">
        <v>14</v>
      </c>
      <c r="B13" s="3" t="str">
        <f t="shared" si="1"/>
        <v>10</v>
      </c>
      <c r="C13" s="3">
        <v>57</v>
      </c>
      <c r="D13" s="3">
        <v>61</v>
      </c>
      <c r="E13" s="3">
        <v>118</v>
      </c>
      <c r="G13" s="42" t="s">
        <v>168</v>
      </c>
      <c r="H13" s="44">
        <f>SUM(C9:C21)</f>
        <v>896</v>
      </c>
      <c r="I13" s="44">
        <f t="shared" ref="I13:J13" si="11">SUM(D9:D21)</f>
        <v>830</v>
      </c>
      <c r="J13" s="44">
        <f t="shared" si="11"/>
        <v>1726</v>
      </c>
    </row>
    <row r="14" spans="1:10" ht="24.75" customHeight="1" x14ac:dyDescent="0.35">
      <c r="A14" s="28" t="s">
        <v>15</v>
      </c>
      <c r="B14" s="3" t="str">
        <f t="shared" si="1"/>
        <v>11</v>
      </c>
      <c r="C14" s="3">
        <v>67</v>
      </c>
      <c r="D14" s="3">
        <v>58</v>
      </c>
      <c r="E14" s="3">
        <v>125</v>
      </c>
      <c r="G14" s="42" t="s">
        <v>169</v>
      </c>
      <c r="H14" s="44">
        <f>SUM(C13:C22)</f>
        <v>722</v>
      </c>
      <c r="I14" s="44">
        <f t="shared" ref="I14:J14" si="12">SUM(D13:D22)</f>
        <v>669</v>
      </c>
      <c r="J14" s="44">
        <f t="shared" si="12"/>
        <v>1391</v>
      </c>
    </row>
    <row r="15" spans="1:10" ht="24.75" customHeight="1" x14ac:dyDescent="0.35">
      <c r="A15" s="28" t="s">
        <v>16</v>
      </c>
      <c r="B15" s="3" t="str">
        <f t="shared" si="1"/>
        <v>12</v>
      </c>
      <c r="C15" s="3">
        <v>70</v>
      </c>
      <c r="D15" s="3">
        <v>79</v>
      </c>
      <c r="E15" s="3">
        <v>149</v>
      </c>
      <c r="G15" s="41" t="s">
        <v>170</v>
      </c>
      <c r="H15" s="44">
        <f>SUM(C13:C27)</f>
        <v>1161</v>
      </c>
      <c r="I15" s="44">
        <f t="shared" ref="I15:J15" si="13">SUM(D13:D27)</f>
        <v>1078</v>
      </c>
      <c r="J15" s="44">
        <f t="shared" si="13"/>
        <v>2239</v>
      </c>
    </row>
    <row r="16" spans="1:10" ht="24.75" customHeight="1" x14ac:dyDescent="0.35">
      <c r="A16" s="28" t="s">
        <v>17</v>
      </c>
      <c r="B16" s="3" t="str">
        <f t="shared" si="1"/>
        <v>13</v>
      </c>
      <c r="C16" s="3">
        <v>78</v>
      </c>
      <c r="D16" s="3">
        <v>58</v>
      </c>
      <c r="E16" s="3">
        <v>136</v>
      </c>
      <c r="G16" s="41" t="s">
        <v>171</v>
      </c>
      <c r="H16" s="44">
        <f>SUM(C15:C27)</f>
        <v>1037</v>
      </c>
      <c r="I16" s="44">
        <f t="shared" ref="I16:J16" si="14">SUM(D15:D27)</f>
        <v>959</v>
      </c>
      <c r="J16" s="44">
        <f t="shared" si="14"/>
        <v>1996</v>
      </c>
    </row>
    <row r="17" spans="1:10" ht="24.75" customHeight="1" x14ac:dyDescent="0.35">
      <c r="A17" s="28" t="s">
        <v>18</v>
      </c>
      <c r="B17" s="3" t="str">
        <f t="shared" si="1"/>
        <v>14</v>
      </c>
      <c r="C17" s="3">
        <v>64</v>
      </c>
      <c r="D17" s="3">
        <v>71</v>
      </c>
      <c r="E17" s="3">
        <v>135</v>
      </c>
      <c r="G17" s="41" t="s">
        <v>173</v>
      </c>
      <c r="H17" s="44">
        <f>SUM(C18:C22)</f>
        <v>386</v>
      </c>
      <c r="I17" s="44">
        <f t="shared" ref="I17:J17" si="15">SUM(D18:D22)</f>
        <v>342</v>
      </c>
      <c r="J17" s="44">
        <f t="shared" si="15"/>
        <v>728</v>
      </c>
    </row>
    <row r="18" spans="1:10" ht="24.75" customHeight="1" x14ac:dyDescent="0.35">
      <c r="A18" s="28" t="s">
        <v>19</v>
      </c>
      <c r="B18" s="3" t="str">
        <f t="shared" si="1"/>
        <v>15</v>
      </c>
      <c r="C18" s="3">
        <v>66</v>
      </c>
      <c r="D18" s="3">
        <v>66</v>
      </c>
      <c r="E18" s="3">
        <v>132</v>
      </c>
      <c r="G18" s="41" t="s">
        <v>172</v>
      </c>
      <c r="H18" s="44">
        <f>SUM(C18:C52)</f>
        <v>3281</v>
      </c>
      <c r="I18" s="44">
        <f t="shared" ref="I18:J18" si="16">SUM(D18:D52)</f>
        <v>3125</v>
      </c>
      <c r="J18" s="44">
        <f t="shared" si="16"/>
        <v>6406</v>
      </c>
    </row>
    <row r="19" spans="1:10" ht="24.75" customHeight="1" x14ac:dyDescent="0.35">
      <c r="A19" s="28" t="s">
        <v>20</v>
      </c>
      <c r="B19" s="3" t="str">
        <f t="shared" si="1"/>
        <v>16</v>
      </c>
      <c r="C19" s="3">
        <v>74</v>
      </c>
      <c r="D19" s="3">
        <v>63</v>
      </c>
      <c r="E19" s="3">
        <v>137</v>
      </c>
      <c r="G19" s="41" t="s">
        <v>174</v>
      </c>
      <c r="H19" s="44">
        <f>SUM(C33:C63)</f>
        <v>3014</v>
      </c>
      <c r="I19" s="44">
        <f t="shared" ref="I19:J19" si="17">SUM(D33:D63)</f>
        <v>3142</v>
      </c>
      <c r="J19" s="44">
        <f t="shared" si="17"/>
        <v>6156</v>
      </c>
    </row>
    <row r="20" spans="1:10" ht="24.75" customHeight="1" x14ac:dyDescent="0.35">
      <c r="A20" s="28" t="s">
        <v>21</v>
      </c>
      <c r="B20" s="3" t="str">
        <f t="shared" si="1"/>
        <v>17</v>
      </c>
      <c r="C20" s="3">
        <v>64</v>
      </c>
      <c r="D20" s="3">
        <v>71</v>
      </c>
      <c r="E20" s="3">
        <v>135</v>
      </c>
      <c r="G20" s="41" t="s">
        <v>175</v>
      </c>
      <c r="H20" s="44">
        <f>SUM(C33:C73)</f>
        <v>3591</v>
      </c>
      <c r="I20" s="44">
        <f t="shared" ref="I20:J20" si="18">SUM(D33:D73)</f>
        <v>3834</v>
      </c>
      <c r="J20" s="44">
        <f t="shared" si="18"/>
        <v>7425</v>
      </c>
    </row>
    <row r="21" spans="1:10" ht="24.75" customHeight="1" x14ac:dyDescent="0.35">
      <c r="A21" s="28" t="s">
        <v>22</v>
      </c>
      <c r="B21" s="3" t="str">
        <f t="shared" si="1"/>
        <v>18</v>
      </c>
      <c r="C21" s="3">
        <v>83</v>
      </c>
      <c r="D21" s="3">
        <v>81</v>
      </c>
      <c r="E21" s="3">
        <v>164</v>
      </c>
      <c r="G21" s="41" t="s">
        <v>176</v>
      </c>
      <c r="H21" s="44">
        <f>SUM(C53:C68)</f>
        <v>1344</v>
      </c>
      <c r="I21" s="44">
        <f t="shared" ref="I21:J21" si="19">SUM(D53:D68)</f>
        <v>1559</v>
      </c>
      <c r="J21" s="44">
        <f t="shared" si="19"/>
        <v>2903</v>
      </c>
    </row>
    <row r="22" spans="1:10" ht="24.75" customHeight="1" x14ac:dyDescent="0.35">
      <c r="A22" s="28" t="s">
        <v>23</v>
      </c>
      <c r="B22" s="3" t="str">
        <f t="shared" si="1"/>
        <v>19</v>
      </c>
      <c r="C22" s="3">
        <v>99</v>
      </c>
      <c r="D22" s="3">
        <v>61</v>
      </c>
      <c r="E22" s="3">
        <v>160</v>
      </c>
      <c r="G22" s="41" t="s">
        <v>177</v>
      </c>
      <c r="H22" s="44">
        <f>SUM(C63:C72)</f>
        <v>600</v>
      </c>
      <c r="I22" s="44">
        <f t="shared" ref="I22:J22" si="20">SUM(D63:D72)</f>
        <v>724</v>
      </c>
      <c r="J22" s="44">
        <f t="shared" si="20"/>
        <v>1324</v>
      </c>
    </row>
    <row r="23" spans="1:10" ht="24.75" customHeight="1" x14ac:dyDescent="0.35">
      <c r="A23" s="28" t="s">
        <v>24</v>
      </c>
      <c r="B23" s="3" t="str">
        <f t="shared" si="1"/>
        <v>20</v>
      </c>
      <c r="C23" s="3">
        <v>94</v>
      </c>
      <c r="D23" s="3">
        <v>69</v>
      </c>
      <c r="E23" s="3">
        <v>163</v>
      </c>
      <c r="G23" s="41" t="s">
        <v>178</v>
      </c>
      <c r="H23" s="44">
        <f>SUM(C73:C82)</f>
        <v>371</v>
      </c>
      <c r="I23" s="44">
        <f t="shared" ref="I23:J23" si="21">SUM(D73:D82)</f>
        <v>519</v>
      </c>
      <c r="J23" s="44">
        <f t="shared" si="21"/>
        <v>890</v>
      </c>
    </row>
    <row r="24" spans="1:10" ht="24.75" customHeight="1" x14ac:dyDescent="0.35">
      <c r="A24" s="28" t="s">
        <v>25</v>
      </c>
      <c r="B24" s="3" t="str">
        <f t="shared" si="1"/>
        <v>21</v>
      </c>
      <c r="C24" s="3">
        <v>93</v>
      </c>
      <c r="D24" s="3">
        <v>88</v>
      </c>
      <c r="E24" s="3">
        <v>181</v>
      </c>
      <c r="G24" s="41" t="s">
        <v>179</v>
      </c>
      <c r="H24" s="44">
        <f>SUM(C18:C104)</f>
        <v>5394</v>
      </c>
      <c r="I24" s="44">
        <f t="shared" ref="I24:J24" si="22">SUM(D18:D104)</f>
        <v>5849</v>
      </c>
      <c r="J24" s="44">
        <f t="shared" si="22"/>
        <v>11243</v>
      </c>
    </row>
    <row r="25" spans="1:10" ht="24.75" customHeight="1" x14ac:dyDescent="0.35">
      <c r="A25" s="28" t="s">
        <v>26</v>
      </c>
      <c r="B25" s="3" t="str">
        <f t="shared" si="1"/>
        <v>22</v>
      </c>
      <c r="C25" s="3">
        <v>68</v>
      </c>
      <c r="D25" s="3">
        <v>79</v>
      </c>
      <c r="E25" s="3">
        <v>147</v>
      </c>
      <c r="G25" s="41" t="s">
        <v>180</v>
      </c>
      <c r="H25" s="44">
        <f>SUM(C38:C104)</f>
        <v>3620</v>
      </c>
      <c r="I25" s="44">
        <f t="shared" ref="I25:J25" si="23">SUM(D38:D104)</f>
        <v>4212</v>
      </c>
      <c r="J25" s="44">
        <f t="shared" si="23"/>
        <v>7832</v>
      </c>
    </row>
    <row r="26" spans="1:10" ht="24.75" customHeight="1" x14ac:dyDescent="0.35">
      <c r="A26" s="28" t="s">
        <v>27</v>
      </c>
      <c r="B26" s="3" t="str">
        <f t="shared" si="1"/>
        <v>23</v>
      </c>
      <c r="C26" s="3">
        <v>93</v>
      </c>
      <c r="D26" s="3">
        <v>78</v>
      </c>
      <c r="E26" s="3">
        <v>171</v>
      </c>
      <c r="G26" s="41" t="s">
        <v>181</v>
      </c>
      <c r="H26" s="44">
        <f>SUM(C63:C104)</f>
        <v>1164</v>
      </c>
      <c r="I26" s="44">
        <f t="shared" ref="I26:J26" si="24">SUM(D63:D104)</f>
        <v>1624</v>
      </c>
      <c r="J26" s="44">
        <f t="shared" si="24"/>
        <v>2788</v>
      </c>
    </row>
    <row r="27" spans="1:10" ht="24.75" customHeight="1" x14ac:dyDescent="0.35">
      <c r="A27" s="28" t="s">
        <v>28</v>
      </c>
      <c r="B27" s="3" t="str">
        <f t="shared" si="1"/>
        <v>24</v>
      </c>
      <c r="C27" s="3">
        <v>91</v>
      </c>
      <c r="D27" s="3">
        <v>95</v>
      </c>
      <c r="E27" s="3">
        <v>186</v>
      </c>
      <c r="G27" s="41" t="s">
        <v>182</v>
      </c>
      <c r="H27" s="44">
        <f>SUM(C68:C104)</f>
        <v>832</v>
      </c>
      <c r="I27" s="44">
        <f t="shared" ref="I27:J27" si="25">SUM(D68:D104)</f>
        <v>1241</v>
      </c>
      <c r="J27" s="44">
        <f t="shared" si="25"/>
        <v>2073</v>
      </c>
    </row>
    <row r="28" spans="1:10" ht="24.75" customHeight="1" x14ac:dyDescent="0.35">
      <c r="A28" s="28" t="s">
        <v>29</v>
      </c>
      <c r="B28" s="3" t="str">
        <f t="shared" si="1"/>
        <v>25</v>
      </c>
      <c r="C28" s="3">
        <v>83</v>
      </c>
      <c r="D28" s="3">
        <v>74</v>
      </c>
      <c r="E28" s="3">
        <v>157</v>
      </c>
      <c r="G28" s="41" t="s">
        <v>183</v>
      </c>
      <c r="H28" s="44">
        <f>SUM(C73:C104)</f>
        <v>564</v>
      </c>
      <c r="I28" s="44">
        <f t="shared" ref="I28:J28" si="26">SUM(D73:D104)</f>
        <v>900</v>
      </c>
      <c r="J28" s="44">
        <f t="shared" si="26"/>
        <v>1464</v>
      </c>
    </row>
    <row r="29" spans="1:10" ht="24.75" customHeight="1" x14ac:dyDescent="0.35">
      <c r="A29" s="28" t="s">
        <v>30</v>
      </c>
      <c r="B29" s="3" t="str">
        <f t="shared" si="1"/>
        <v>26</v>
      </c>
      <c r="C29" s="3">
        <v>108</v>
      </c>
      <c r="D29" s="3">
        <v>79</v>
      </c>
      <c r="E29" s="3">
        <v>187</v>
      </c>
      <c r="G29" s="41" t="s">
        <v>184</v>
      </c>
      <c r="H29" s="44">
        <f>SUM(C83:C104)</f>
        <v>193</v>
      </c>
      <c r="I29" s="44">
        <f t="shared" ref="I29:J29" si="27">SUM(D83:D104)</f>
        <v>381</v>
      </c>
      <c r="J29" s="44">
        <f t="shared" si="27"/>
        <v>574</v>
      </c>
    </row>
    <row r="30" spans="1:10" ht="24.75" customHeight="1" x14ac:dyDescent="0.35">
      <c r="A30" s="28" t="s">
        <v>31</v>
      </c>
      <c r="B30" s="3" t="str">
        <f t="shared" si="1"/>
        <v>27</v>
      </c>
      <c r="C30" s="3">
        <v>97</v>
      </c>
      <c r="D30" s="3">
        <v>93</v>
      </c>
      <c r="E30" s="3">
        <v>190</v>
      </c>
      <c r="G30" s="41" t="s">
        <v>185</v>
      </c>
      <c r="H30" s="44">
        <f>SUM(C103:C104)</f>
        <v>2</v>
      </c>
      <c r="I30" s="44">
        <f t="shared" ref="I30:J30" si="28">SUM(D103:D104)</f>
        <v>3</v>
      </c>
      <c r="J30" s="44">
        <f t="shared" si="28"/>
        <v>5</v>
      </c>
    </row>
    <row r="31" spans="1:10" ht="24.75" customHeight="1" x14ac:dyDescent="0.35">
      <c r="A31" s="28" t="s">
        <v>32</v>
      </c>
      <c r="B31" s="3" t="str">
        <f t="shared" si="1"/>
        <v>28</v>
      </c>
      <c r="C31" s="3">
        <v>84</v>
      </c>
      <c r="D31" s="3">
        <v>94</v>
      </c>
      <c r="E31" s="3">
        <v>178</v>
      </c>
    </row>
    <row r="32" spans="1:10" ht="24.75" customHeight="1" x14ac:dyDescent="0.35">
      <c r="A32" s="28" t="s">
        <v>33</v>
      </c>
      <c r="B32" s="3" t="str">
        <f t="shared" si="1"/>
        <v>29</v>
      </c>
      <c r="C32" s="3">
        <v>89</v>
      </c>
      <c r="D32" s="3">
        <v>79</v>
      </c>
      <c r="E32" s="3">
        <v>168</v>
      </c>
    </row>
    <row r="33" spans="1:5" ht="24.75" customHeight="1" x14ac:dyDescent="0.35">
      <c r="A33" s="28" t="s">
        <v>34</v>
      </c>
      <c r="B33" s="3" t="str">
        <f t="shared" si="1"/>
        <v>30</v>
      </c>
      <c r="C33" s="3">
        <v>116</v>
      </c>
      <c r="D33" s="3">
        <v>97</v>
      </c>
      <c r="E33" s="3">
        <v>213</v>
      </c>
    </row>
    <row r="34" spans="1:5" ht="24.75" customHeight="1" x14ac:dyDescent="0.35">
      <c r="A34" s="28" t="s">
        <v>35</v>
      </c>
      <c r="B34" s="3" t="str">
        <f t="shared" si="1"/>
        <v>31</v>
      </c>
      <c r="C34" s="3">
        <v>99</v>
      </c>
      <c r="D34" s="3">
        <v>85</v>
      </c>
      <c r="E34" s="3">
        <v>184</v>
      </c>
    </row>
    <row r="35" spans="1:5" ht="24.75" customHeight="1" x14ac:dyDescent="0.35">
      <c r="A35" s="28" t="s">
        <v>36</v>
      </c>
      <c r="B35" s="3" t="str">
        <f t="shared" si="1"/>
        <v>32</v>
      </c>
      <c r="C35" s="3">
        <v>86</v>
      </c>
      <c r="D35" s="3">
        <v>100</v>
      </c>
      <c r="E35" s="3">
        <v>186</v>
      </c>
    </row>
    <row r="36" spans="1:5" ht="24.75" customHeight="1" x14ac:dyDescent="0.35">
      <c r="A36" s="28" t="s">
        <v>37</v>
      </c>
      <c r="B36" s="3" t="str">
        <f t="shared" ref="B36:B67" si="29">LEFT(A36,2)</f>
        <v>33</v>
      </c>
      <c r="C36" s="3">
        <v>94</v>
      </c>
      <c r="D36" s="3">
        <v>98</v>
      </c>
      <c r="E36" s="3">
        <v>192</v>
      </c>
    </row>
    <row r="37" spans="1:5" ht="24.75" customHeight="1" x14ac:dyDescent="0.35">
      <c r="A37" s="28" t="s">
        <v>38</v>
      </c>
      <c r="B37" s="3" t="str">
        <f t="shared" si="29"/>
        <v>34</v>
      </c>
      <c r="C37" s="3">
        <v>93</v>
      </c>
      <c r="D37" s="3">
        <v>87</v>
      </c>
      <c r="E37" s="3">
        <v>180</v>
      </c>
    </row>
    <row r="38" spans="1:5" ht="24.75" customHeight="1" x14ac:dyDescent="0.35">
      <c r="A38" s="28" t="s">
        <v>39</v>
      </c>
      <c r="B38" s="3" t="str">
        <f t="shared" si="29"/>
        <v>35</v>
      </c>
      <c r="C38" s="3">
        <v>81</v>
      </c>
      <c r="D38" s="3">
        <v>81</v>
      </c>
      <c r="E38" s="3">
        <v>162</v>
      </c>
    </row>
    <row r="39" spans="1:5" ht="24.75" customHeight="1" x14ac:dyDescent="0.35">
      <c r="A39" s="28" t="s">
        <v>40</v>
      </c>
      <c r="B39" s="3" t="str">
        <f t="shared" si="29"/>
        <v>36</v>
      </c>
      <c r="C39" s="3">
        <v>95</v>
      </c>
      <c r="D39" s="3">
        <v>106</v>
      </c>
      <c r="E39" s="3">
        <v>201</v>
      </c>
    </row>
    <row r="40" spans="1:5" ht="24.75" customHeight="1" x14ac:dyDescent="0.35">
      <c r="A40" s="28" t="s">
        <v>41</v>
      </c>
      <c r="B40" s="3" t="str">
        <f t="shared" si="29"/>
        <v>37</v>
      </c>
      <c r="C40" s="3">
        <v>104</v>
      </c>
      <c r="D40" s="3">
        <v>93</v>
      </c>
      <c r="E40" s="3">
        <v>197</v>
      </c>
    </row>
    <row r="41" spans="1:5" ht="24.75" customHeight="1" x14ac:dyDescent="0.35">
      <c r="A41" s="28" t="s">
        <v>42</v>
      </c>
      <c r="B41" s="3" t="str">
        <f t="shared" si="29"/>
        <v>38</v>
      </c>
      <c r="C41" s="3">
        <v>103</v>
      </c>
      <c r="D41" s="3">
        <v>90</v>
      </c>
      <c r="E41" s="3">
        <v>193</v>
      </c>
    </row>
    <row r="42" spans="1:5" ht="24.75" customHeight="1" x14ac:dyDescent="0.35">
      <c r="A42" s="28" t="s">
        <v>43</v>
      </c>
      <c r="B42" s="3" t="str">
        <f t="shared" si="29"/>
        <v>39</v>
      </c>
      <c r="C42" s="3">
        <v>82</v>
      </c>
      <c r="D42" s="3">
        <v>96</v>
      </c>
      <c r="E42" s="3">
        <v>178</v>
      </c>
    </row>
    <row r="43" spans="1:5" ht="24.75" customHeight="1" x14ac:dyDescent="0.35">
      <c r="A43" s="28" t="s">
        <v>44</v>
      </c>
      <c r="B43" s="3" t="str">
        <f t="shared" si="29"/>
        <v>40</v>
      </c>
      <c r="C43" s="3">
        <v>93</v>
      </c>
      <c r="D43" s="3">
        <v>89</v>
      </c>
      <c r="E43" s="3">
        <v>182</v>
      </c>
    </row>
    <row r="44" spans="1:5" ht="24.75" customHeight="1" x14ac:dyDescent="0.35">
      <c r="A44" s="28" t="s">
        <v>45</v>
      </c>
      <c r="B44" s="3" t="str">
        <f t="shared" si="29"/>
        <v>41</v>
      </c>
      <c r="C44" s="3">
        <v>89</v>
      </c>
      <c r="D44" s="3">
        <v>113</v>
      </c>
      <c r="E44" s="3">
        <v>202</v>
      </c>
    </row>
    <row r="45" spans="1:5" ht="24.75" customHeight="1" x14ac:dyDescent="0.35">
      <c r="A45" s="28" t="s">
        <v>46</v>
      </c>
      <c r="B45" s="3" t="str">
        <f t="shared" si="29"/>
        <v>42</v>
      </c>
      <c r="C45" s="3">
        <v>125</v>
      </c>
      <c r="D45" s="3">
        <v>105</v>
      </c>
      <c r="E45" s="3">
        <v>230</v>
      </c>
    </row>
    <row r="46" spans="1:5" ht="24.75" customHeight="1" x14ac:dyDescent="0.35">
      <c r="A46" s="28" t="s">
        <v>47</v>
      </c>
      <c r="B46" s="3" t="str">
        <f t="shared" si="29"/>
        <v>43</v>
      </c>
      <c r="C46" s="3">
        <v>87</v>
      </c>
      <c r="D46" s="3">
        <v>103</v>
      </c>
      <c r="E46" s="3">
        <v>190</v>
      </c>
    </row>
    <row r="47" spans="1:5" ht="24.75" customHeight="1" x14ac:dyDescent="0.35">
      <c r="A47" s="28" t="s">
        <v>48</v>
      </c>
      <c r="B47" s="3" t="str">
        <f t="shared" si="29"/>
        <v>44</v>
      </c>
      <c r="C47" s="3">
        <v>105</v>
      </c>
      <c r="D47" s="3">
        <v>89</v>
      </c>
      <c r="E47" s="3">
        <v>194</v>
      </c>
    </row>
    <row r="48" spans="1:5" ht="24.75" customHeight="1" x14ac:dyDescent="0.35">
      <c r="A48" s="28" t="s">
        <v>49</v>
      </c>
      <c r="B48" s="3" t="str">
        <f t="shared" si="29"/>
        <v>45</v>
      </c>
      <c r="C48" s="3">
        <v>119</v>
      </c>
      <c r="D48" s="3">
        <v>112</v>
      </c>
      <c r="E48" s="3">
        <v>231</v>
      </c>
    </row>
    <row r="49" spans="1:5" ht="24.75" customHeight="1" x14ac:dyDescent="0.35">
      <c r="A49" s="28" t="s">
        <v>50</v>
      </c>
      <c r="B49" s="3" t="str">
        <f t="shared" si="29"/>
        <v>46</v>
      </c>
      <c r="C49" s="3">
        <v>87</v>
      </c>
      <c r="D49" s="3">
        <v>111</v>
      </c>
      <c r="E49" s="3">
        <v>198</v>
      </c>
    </row>
    <row r="50" spans="1:5" ht="24.75" customHeight="1" x14ac:dyDescent="0.35">
      <c r="A50" s="28" t="s">
        <v>51</v>
      </c>
      <c r="B50" s="3" t="str">
        <f t="shared" si="29"/>
        <v>47</v>
      </c>
      <c r="C50" s="3">
        <v>113</v>
      </c>
      <c r="D50" s="3">
        <v>106</v>
      </c>
      <c r="E50" s="3">
        <v>219</v>
      </c>
    </row>
    <row r="51" spans="1:5" ht="24.75" customHeight="1" x14ac:dyDescent="0.35">
      <c r="A51" s="28" t="s">
        <v>52</v>
      </c>
      <c r="B51" s="3" t="str">
        <f t="shared" si="29"/>
        <v>48</v>
      </c>
      <c r="C51" s="3">
        <v>120</v>
      </c>
      <c r="D51" s="3">
        <v>100</v>
      </c>
      <c r="E51" s="3">
        <v>220</v>
      </c>
    </row>
    <row r="52" spans="1:5" ht="24.75" customHeight="1" x14ac:dyDescent="0.35">
      <c r="A52" s="28" t="s">
        <v>53</v>
      </c>
      <c r="B52" s="3" t="str">
        <f t="shared" si="29"/>
        <v>49</v>
      </c>
      <c r="C52" s="3">
        <v>104</v>
      </c>
      <c r="D52" s="3">
        <v>94</v>
      </c>
      <c r="E52" s="3">
        <v>198</v>
      </c>
    </row>
    <row r="53" spans="1:5" ht="24.75" customHeight="1" thickBot="1" x14ac:dyDescent="0.4">
      <c r="A53" s="29" t="s">
        <v>54</v>
      </c>
      <c r="B53" s="3" t="str">
        <f t="shared" si="29"/>
        <v>50</v>
      </c>
      <c r="C53" s="3">
        <v>120</v>
      </c>
      <c r="D53" s="3">
        <v>114</v>
      </c>
      <c r="E53" s="3">
        <v>234</v>
      </c>
    </row>
    <row r="54" spans="1:5" ht="24.75" customHeight="1" x14ac:dyDescent="0.35">
      <c r="A54" s="30" t="s">
        <v>55</v>
      </c>
      <c r="B54" s="3" t="str">
        <f t="shared" si="29"/>
        <v>51</v>
      </c>
      <c r="C54" s="3">
        <v>105</v>
      </c>
      <c r="D54" s="3">
        <v>117</v>
      </c>
      <c r="E54" s="3">
        <v>222</v>
      </c>
    </row>
    <row r="55" spans="1:5" ht="24.75" customHeight="1" x14ac:dyDescent="0.35">
      <c r="A55" s="30" t="s">
        <v>56</v>
      </c>
      <c r="B55" s="3" t="str">
        <f t="shared" si="29"/>
        <v>52</v>
      </c>
      <c r="C55" s="3">
        <v>128</v>
      </c>
      <c r="D55" s="3">
        <v>130</v>
      </c>
      <c r="E55" s="3">
        <v>258</v>
      </c>
    </row>
    <row r="56" spans="1:5" ht="24.75" customHeight="1" x14ac:dyDescent="0.35">
      <c r="A56" s="30" t="s">
        <v>57</v>
      </c>
      <c r="B56" s="3" t="str">
        <f t="shared" si="29"/>
        <v>53</v>
      </c>
      <c r="C56" s="3">
        <v>105</v>
      </c>
      <c r="D56" s="3">
        <v>114</v>
      </c>
      <c r="E56" s="3">
        <v>219</v>
      </c>
    </row>
    <row r="57" spans="1:5" ht="24.75" customHeight="1" x14ac:dyDescent="0.35">
      <c r="A57" s="30" t="s">
        <v>58</v>
      </c>
      <c r="B57" s="3" t="str">
        <f t="shared" si="29"/>
        <v>54</v>
      </c>
      <c r="C57" s="3">
        <v>108</v>
      </c>
      <c r="D57" s="3">
        <v>120</v>
      </c>
      <c r="E57" s="3">
        <v>228</v>
      </c>
    </row>
    <row r="58" spans="1:5" ht="24.75" customHeight="1" x14ac:dyDescent="0.35">
      <c r="A58" s="30" t="s">
        <v>59</v>
      </c>
      <c r="B58" s="3" t="str">
        <f t="shared" si="29"/>
        <v>55</v>
      </c>
      <c r="C58" s="3">
        <v>92</v>
      </c>
      <c r="D58" s="3">
        <v>85</v>
      </c>
      <c r="E58" s="3">
        <v>177</v>
      </c>
    </row>
    <row r="59" spans="1:5" ht="24.75" customHeight="1" x14ac:dyDescent="0.35">
      <c r="A59" s="30" t="s">
        <v>60</v>
      </c>
      <c r="B59" s="3" t="str">
        <f t="shared" si="29"/>
        <v>56</v>
      </c>
      <c r="C59" s="3">
        <v>72</v>
      </c>
      <c r="D59" s="3">
        <v>119</v>
      </c>
      <c r="E59" s="3">
        <v>191</v>
      </c>
    </row>
    <row r="60" spans="1:5" ht="24.75" customHeight="1" x14ac:dyDescent="0.35">
      <c r="A60" s="30" t="s">
        <v>61</v>
      </c>
      <c r="B60" s="3" t="str">
        <f t="shared" si="29"/>
        <v>57</v>
      </c>
      <c r="C60" s="3">
        <v>79</v>
      </c>
      <c r="D60" s="3">
        <v>118</v>
      </c>
      <c r="E60" s="3">
        <v>197</v>
      </c>
    </row>
    <row r="61" spans="1:5" ht="24.75" customHeight="1" x14ac:dyDescent="0.35">
      <c r="A61" s="30" t="s">
        <v>62</v>
      </c>
      <c r="B61" s="3" t="str">
        <f t="shared" si="29"/>
        <v>58</v>
      </c>
      <c r="C61" s="3">
        <v>62</v>
      </c>
      <c r="D61" s="3">
        <v>92</v>
      </c>
      <c r="E61" s="3">
        <v>154</v>
      </c>
    </row>
    <row r="62" spans="1:5" ht="24.75" customHeight="1" x14ac:dyDescent="0.35">
      <c r="A62" s="30" t="s">
        <v>63</v>
      </c>
      <c r="B62" s="3" t="str">
        <f t="shared" si="29"/>
        <v>59</v>
      </c>
      <c r="C62" s="3">
        <v>78</v>
      </c>
      <c r="D62" s="3">
        <v>91</v>
      </c>
      <c r="E62" s="3">
        <v>169</v>
      </c>
    </row>
    <row r="63" spans="1:5" ht="24.75" customHeight="1" x14ac:dyDescent="0.35">
      <c r="A63" s="30" t="s">
        <v>64</v>
      </c>
      <c r="B63" s="3" t="str">
        <f t="shared" si="29"/>
        <v>60</v>
      </c>
      <c r="C63" s="3">
        <v>70</v>
      </c>
      <c r="D63" s="3">
        <v>87</v>
      </c>
      <c r="E63" s="3">
        <v>157</v>
      </c>
    </row>
    <row r="64" spans="1:5" ht="24.75" customHeight="1" x14ac:dyDescent="0.35">
      <c r="A64" s="30" t="s">
        <v>65</v>
      </c>
      <c r="B64" s="3" t="str">
        <f t="shared" si="29"/>
        <v>61</v>
      </c>
      <c r="C64" s="3">
        <v>58</v>
      </c>
      <c r="D64" s="3">
        <v>85</v>
      </c>
      <c r="E64" s="3">
        <v>143</v>
      </c>
    </row>
    <row r="65" spans="1:5" ht="24.75" customHeight="1" x14ac:dyDescent="0.35">
      <c r="A65" s="30" t="s">
        <v>66</v>
      </c>
      <c r="B65" s="3" t="str">
        <f t="shared" si="29"/>
        <v>62</v>
      </c>
      <c r="C65" s="3">
        <v>71</v>
      </c>
      <c r="D65" s="3">
        <v>75</v>
      </c>
      <c r="E65" s="3">
        <v>146</v>
      </c>
    </row>
    <row r="66" spans="1:5" ht="24.75" customHeight="1" x14ac:dyDescent="0.35">
      <c r="A66" s="30" t="s">
        <v>67</v>
      </c>
      <c r="B66" s="3" t="str">
        <f t="shared" si="29"/>
        <v>63</v>
      </c>
      <c r="C66" s="3">
        <v>69</v>
      </c>
      <c r="D66" s="3">
        <v>67</v>
      </c>
      <c r="E66" s="3">
        <v>136</v>
      </c>
    </row>
    <row r="67" spans="1:5" ht="24.75" customHeight="1" x14ac:dyDescent="0.35">
      <c r="A67" s="30" t="s">
        <v>68</v>
      </c>
      <c r="B67" s="3" t="str">
        <f t="shared" si="29"/>
        <v>64</v>
      </c>
      <c r="C67" s="3">
        <v>64</v>
      </c>
      <c r="D67" s="3">
        <v>69</v>
      </c>
      <c r="E67" s="3">
        <v>133</v>
      </c>
    </row>
    <row r="68" spans="1:5" ht="24.75" customHeight="1" x14ac:dyDescent="0.35">
      <c r="A68" s="30" t="s">
        <v>69</v>
      </c>
      <c r="B68" s="3" t="str">
        <f t="shared" ref="B68:B99" si="30">LEFT(A68,2)</f>
        <v>65</v>
      </c>
      <c r="C68" s="3">
        <v>63</v>
      </c>
      <c r="D68" s="3">
        <v>76</v>
      </c>
      <c r="E68" s="3">
        <v>139</v>
      </c>
    </row>
    <row r="69" spans="1:5" ht="24.75" customHeight="1" x14ac:dyDescent="0.35">
      <c r="A69" s="30" t="s">
        <v>70</v>
      </c>
      <c r="B69" s="3" t="str">
        <f t="shared" si="30"/>
        <v>66</v>
      </c>
      <c r="C69" s="3">
        <v>54</v>
      </c>
      <c r="D69" s="3">
        <v>69</v>
      </c>
      <c r="E69" s="3">
        <v>123</v>
      </c>
    </row>
    <row r="70" spans="1:5" ht="24.75" customHeight="1" x14ac:dyDescent="0.35">
      <c r="A70" s="30" t="s">
        <v>71</v>
      </c>
      <c r="B70" s="3" t="str">
        <f t="shared" si="30"/>
        <v>67</v>
      </c>
      <c r="C70" s="3">
        <v>54</v>
      </c>
      <c r="D70" s="3">
        <v>72</v>
      </c>
      <c r="E70" s="3">
        <v>126</v>
      </c>
    </row>
    <row r="71" spans="1:5" ht="24.75" customHeight="1" x14ac:dyDescent="0.35">
      <c r="A71" s="30" t="s">
        <v>72</v>
      </c>
      <c r="B71" s="3" t="str">
        <f t="shared" si="30"/>
        <v>68</v>
      </c>
      <c r="C71" s="3">
        <v>42</v>
      </c>
      <c r="D71" s="3">
        <v>61</v>
      </c>
      <c r="E71" s="3">
        <v>103</v>
      </c>
    </row>
    <row r="72" spans="1:5" ht="24.75" customHeight="1" x14ac:dyDescent="0.35">
      <c r="A72" s="30" t="s">
        <v>73</v>
      </c>
      <c r="B72" s="3" t="str">
        <f t="shared" si="30"/>
        <v>69</v>
      </c>
      <c r="C72" s="3">
        <v>55</v>
      </c>
      <c r="D72" s="3">
        <v>63</v>
      </c>
      <c r="E72" s="3">
        <v>118</v>
      </c>
    </row>
    <row r="73" spans="1:5" ht="24.75" customHeight="1" x14ac:dyDescent="0.35">
      <c r="A73" s="30" t="s">
        <v>74</v>
      </c>
      <c r="B73" s="3" t="str">
        <f t="shared" si="30"/>
        <v>70</v>
      </c>
      <c r="C73" s="3">
        <v>47</v>
      </c>
      <c r="D73" s="3">
        <v>55</v>
      </c>
      <c r="E73" s="3">
        <v>102</v>
      </c>
    </row>
    <row r="74" spans="1:5" ht="24.75" customHeight="1" x14ac:dyDescent="0.35">
      <c r="A74" s="30" t="s">
        <v>75</v>
      </c>
      <c r="B74" s="3" t="str">
        <f t="shared" si="30"/>
        <v>71</v>
      </c>
      <c r="C74" s="3">
        <v>34</v>
      </c>
      <c r="D74" s="3">
        <v>62</v>
      </c>
      <c r="E74" s="3">
        <v>96</v>
      </c>
    </row>
    <row r="75" spans="1:5" ht="24.75" customHeight="1" x14ac:dyDescent="0.35">
      <c r="A75" s="30" t="s">
        <v>76</v>
      </c>
      <c r="B75" s="3" t="str">
        <f t="shared" si="30"/>
        <v>72</v>
      </c>
      <c r="C75" s="3">
        <v>40</v>
      </c>
      <c r="D75" s="3">
        <v>53</v>
      </c>
      <c r="E75" s="3">
        <v>93</v>
      </c>
    </row>
    <row r="76" spans="1:5" ht="24.75" customHeight="1" x14ac:dyDescent="0.35">
      <c r="A76" s="30" t="s">
        <v>77</v>
      </c>
      <c r="B76" s="3" t="str">
        <f t="shared" si="30"/>
        <v>73</v>
      </c>
      <c r="C76" s="3">
        <v>25</v>
      </c>
      <c r="D76" s="3">
        <v>60</v>
      </c>
      <c r="E76" s="3">
        <v>85</v>
      </c>
    </row>
    <row r="77" spans="1:5" ht="24.75" customHeight="1" x14ac:dyDescent="0.35">
      <c r="A77" s="30" t="s">
        <v>78</v>
      </c>
      <c r="B77" s="3" t="str">
        <f t="shared" si="30"/>
        <v>74</v>
      </c>
      <c r="C77" s="3">
        <v>43</v>
      </c>
      <c r="D77" s="3">
        <v>64</v>
      </c>
      <c r="E77" s="3">
        <v>107</v>
      </c>
    </row>
    <row r="78" spans="1:5" ht="24.75" customHeight="1" x14ac:dyDescent="0.35">
      <c r="A78" s="30" t="s">
        <v>79</v>
      </c>
      <c r="B78" s="3" t="str">
        <f t="shared" si="30"/>
        <v>75</v>
      </c>
      <c r="C78" s="3">
        <v>43</v>
      </c>
      <c r="D78" s="3">
        <v>51</v>
      </c>
      <c r="E78" s="3">
        <v>94</v>
      </c>
    </row>
    <row r="79" spans="1:5" ht="24.75" customHeight="1" x14ac:dyDescent="0.35">
      <c r="A79" s="30" t="s">
        <v>80</v>
      </c>
      <c r="B79" s="3" t="str">
        <f t="shared" si="30"/>
        <v>76</v>
      </c>
      <c r="C79" s="3">
        <v>33</v>
      </c>
      <c r="D79" s="3">
        <v>46</v>
      </c>
      <c r="E79" s="3">
        <v>79</v>
      </c>
    </row>
    <row r="80" spans="1:5" ht="24.75" customHeight="1" x14ac:dyDescent="0.35">
      <c r="A80" s="30" t="s">
        <v>81</v>
      </c>
      <c r="B80" s="3" t="str">
        <f t="shared" si="30"/>
        <v>77</v>
      </c>
      <c r="C80" s="3">
        <v>36</v>
      </c>
      <c r="D80" s="3">
        <v>38</v>
      </c>
      <c r="E80" s="3">
        <v>74</v>
      </c>
    </row>
    <row r="81" spans="1:5" ht="24.75" customHeight="1" x14ac:dyDescent="0.35">
      <c r="A81" s="30" t="s">
        <v>82</v>
      </c>
      <c r="B81" s="3" t="str">
        <f t="shared" si="30"/>
        <v>78</v>
      </c>
      <c r="C81" s="3">
        <v>32</v>
      </c>
      <c r="D81" s="3">
        <v>48</v>
      </c>
      <c r="E81" s="3">
        <v>80</v>
      </c>
    </row>
    <row r="82" spans="1:5" ht="24.75" customHeight="1" x14ac:dyDescent="0.35">
      <c r="A82" s="30" t="s">
        <v>83</v>
      </c>
      <c r="B82" s="3" t="str">
        <f t="shared" si="30"/>
        <v>79</v>
      </c>
      <c r="C82" s="3">
        <v>38</v>
      </c>
      <c r="D82" s="3">
        <v>42</v>
      </c>
      <c r="E82" s="3">
        <v>80</v>
      </c>
    </row>
    <row r="83" spans="1:5" ht="24.75" customHeight="1" x14ac:dyDescent="0.35">
      <c r="A83" s="30" t="s">
        <v>84</v>
      </c>
      <c r="B83" s="3" t="str">
        <f t="shared" si="30"/>
        <v>80</v>
      </c>
      <c r="C83" s="3">
        <v>41</v>
      </c>
      <c r="D83" s="3">
        <v>40</v>
      </c>
      <c r="E83" s="3">
        <v>81</v>
      </c>
    </row>
    <row r="84" spans="1:5" ht="24.75" customHeight="1" x14ac:dyDescent="0.35">
      <c r="A84" s="30" t="s">
        <v>85</v>
      </c>
      <c r="B84" s="3" t="str">
        <f t="shared" si="30"/>
        <v>81</v>
      </c>
      <c r="C84" s="3">
        <v>18</v>
      </c>
      <c r="D84" s="3">
        <v>37</v>
      </c>
      <c r="E84" s="3">
        <v>55</v>
      </c>
    </row>
    <row r="85" spans="1:5" ht="24.75" customHeight="1" x14ac:dyDescent="0.35">
      <c r="A85" s="30" t="s">
        <v>86</v>
      </c>
      <c r="B85" s="3" t="str">
        <f t="shared" si="30"/>
        <v>82</v>
      </c>
      <c r="C85" s="3">
        <v>28</v>
      </c>
      <c r="D85" s="3">
        <v>30</v>
      </c>
      <c r="E85" s="3">
        <v>58</v>
      </c>
    </row>
    <row r="86" spans="1:5" ht="24.75" customHeight="1" x14ac:dyDescent="0.35">
      <c r="A86" s="30" t="s">
        <v>87</v>
      </c>
      <c r="B86" s="3" t="str">
        <f t="shared" si="30"/>
        <v>83</v>
      </c>
      <c r="C86" s="3">
        <v>18</v>
      </c>
      <c r="D86" s="3">
        <v>46</v>
      </c>
      <c r="E86" s="3">
        <v>64</v>
      </c>
    </row>
    <row r="87" spans="1:5" ht="24.75" customHeight="1" x14ac:dyDescent="0.35">
      <c r="A87" s="30" t="s">
        <v>88</v>
      </c>
      <c r="B87" s="3" t="str">
        <f t="shared" si="30"/>
        <v>84</v>
      </c>
      <c r="C87" s="3">
        <v>10</v>
      </c>
      <c r="D87" s="3">
        <v>42</v>
      </c>
      <c r="E87" s="3">
        <v>52</v>
      </c>
    </row>
    <row r="88" spans="1:5" ht="24.75" customHeight="1" x14ac:dyDescent="0.35">
      <c r="A88" s="30" t="s">
        <v>89</v>
      </c>
      <c r="B88" s="3" t="str">
        <f t="shared" si="30"/>
        <v>85</v>
      </c>
      <c r="C88" s="3">
        <v>18</v>
      </c>
      <c r="D88" s="3">
        <v>30</v>
      </c>
      <c r="E88" s="3">
        <v>48</v>
      </c>
    </row>
    <row r="89" spans="1:5" ht="24.75" customHeight="1" x14ac:dyDescent="0.35">
      <c r="A89" s="30" t="s">
        <v>90</v>
      </c>
      <c r="B89" s="3" t="str">
        <f t="shared" si="30"/>
        <v>86</v>
      </c>
      <c r="C89" s="3">
        <v>15</v>
      </c>
      <c r="D89" s="3">
        <v>27</v>
      </c>
      <c r="E89" s="3">
        <v>42</v>
      </c>
    </row>
    <row r="90" spans="1:5" ht="24.75" customHeight="1" x14ac:dyDescent="0.35">
      <c r="A90" s="30" t="s">
        <v>91</v>
      </c>
      <c r="B90" s="3" t="str">
        <f t="shared" si="30"/>
        <v>87</v>
      </c>
      <c r="C90" s="3">
        <v>11</v>
      </c>
      <c r="D90" s="3">
        <v>17</v>
      </c>
      <c r="E90" s="3">
        <v>28</v>
      </c>
    </row>
    <row r="91" spans="1:5" ht="24.75" customHeight="1" x14ac:dyDescent="0.35">
      <c r="A91" s="30" t="s">
        <v>92</v>
      </c>
      <c r="B91" s="3" t="str">
        <f t="shared" si="30"/>
        <v>88</v>
      </c>
      <c r="C91" s="3">
        <v>8</v>
      </c>
      <c r="D91" s="3">
        <v>19</v>
      </c>
      <c r="E91" s="3">
        <v>27</v>
      </c>
    </row>
    <row r="92" spans="1:5" ht="24.75" customHeight="1" x14ac:dyDescent="0.35">
      <c r="A92" s="30" t="s">
        <v>93</v>
      </c>
      <c r="B92" s="3" t="str">
        <f t="shared" si="30"/>
        <v>89</v>
      </c>
      <c r="C92" s="3">
        <v>6</v>
      </c>
      <c r="D92" s="3">
        <v>24</v>
      </c>
      <c r="E92" s="3">
        <v>30</v>
      </c>
    </row>
    <row r="93" spans="1:5" ht="24.75" customHeight="1" x14ac:dyDescent="0.35">
      <c r="A93" s="30" t="s">
        <v>94</v>
      </c>
      <c r="B93" s="3" t="str">
        <f t="shared" si="30"/>
        <v>90</v>
      </c>
      <c r="C93" s="3">
        <v>4</v>
      </c>
      <c r="D93" s="3">
        <v>15</v>
      </c>
      <c r="E93" s="3">
        <v>19</v>
      </c>
    </row>
    <row r="94" spans="1:5" ht="24.75" customHeight="1" x14ac:dyDescent="0.35">
      <c r="A94" s="30" t="s">
        <v>95</v>
      </c>
      <c r="B94" s="3" t="str">
        <f t="shared" si="30"/>
        <v>91</v>
      </c>
      <c r="C94" s="3">
        <v>3</v>
      </c>
      <c r="D94" s="3">
        <v>14</v>
      </c>
      <c r="E94" s="3">
        <v>17</v>
      </c>
    </row>
    <row r="95" spans="1:5" ht="24.75" customHeight="1" x14ac:dyDescent="0.35">
      <c r="A95" s="30" t="s">
        <v>96</v>
      </c>
      <c r="B95" s="3" t="str">
        <f t="shared" si="30"/>
        <v>92</v>
      </c>
      <c r="C95" s="3">
        <v>2</v>
      </c>
      <c r="D95" s="3">
        <v>9</v>
      </c>
      <c r="E95" s="3">
        <v>11</v>
      </c>
    </row>
    <row r="96" spans="1:5" ht="24.75" customHeight="1" x14ac:dyDescent="0.35">
      <c r="A96" s="30" t="s">
        <v>97</v>
      </c>
      <c r="B96" s="3" t="str">
        <f t="shared" si="30"/>
        <v>93</v>
      </c>
      <c r="C96" s="3">
        <v>4</v>
      </c>
      <c r="D96" s="3">
        <v>7</v>
      </c>
      <c r="E96" s="3">
        <v>11</v>
      </c>
    </row>
    <row r="97" spans="1:5" ht="24.75" customHeight="1" x14ac:dyDescent="0.35">
      <c r="A97" s="30" t="s">
        <v>98</v>
      </c>
      <c r="B97" s="3" t="str">
        <f t="shared" si="30"/>
        <v>94</v>
      </c>
      <c r="C97" s="3">
        <v>0</v>
      </c>
      <c r="D97" s="3">
        <v>4</v>
      </c>
      <c r="E97" s="3">
        <v>4</v>
      </c>
    </row>
    <row r="98" spans="1:5" ht="24.75" customHeight="1" x14ac:dyDescent="0.35">
      <c r="A98" s="30" t="s">
        <v>99</v>
      </c>
      <c r="B98" s="3" t="str">
        <f t="shared" si="30"/>
        <v>95</v>
      </c>
      <c r="C98" s="3">
        <v>2</v>
      </c>
      <c r="D98" s="3">
        <v>6</v>
      </c>
      <c r="E98" s="3">
        <v>8</v>
      </c>
    </row>
    <row r="99" spans="1:5" ht="24.75" customHeight="1" x14ac:dyDescent="0.35">
      <c r="A99" s="30" t="s">
        <v>100</v>
      </c>
      <c r="B99" s="3" t="str">
        <f t="shared" si="30"/>
        <v>96</v>
      </c>
      <c r="C99" s="3">
        <v>1</v>
      </c>
      <c r="D99" s="3">
        <v>6</v>
      </c>
      <c r="E99" s="3">
        <v>7</v>
      </c>
    </row>
    <row r="100" spans="1:5" ht="24.75" customHeight="1" x14ac:dyDescent="0.35">
      <c r="A100" s="30" t="s">
        <v>101</v>
      </c>
      <c r="B100" s="3" t="str">
        <f t="shared" ref="B100:B102" si="31">LEFT(A100,2)</f>
        <v>97</v>
      </c>
      <c r="C100" s="3">
        <v>1</v>
      </c>
      <c r="D100" s="3">
        <v>3</v>
      </c>
      <c r="E100" s="3">
        <v>4</v>
      </c>
    </row>
    <row r="101" spans="1:5" ht="24.75" customHeight="1" x14ac:dyDescent="0.35">
      <c r="A101" s="30" t="s">
        <v>102</v>
      </c>
      <c r="B101" s="3" t="str">
        <f t="shared" si="31"/>
        <v>98</v>
      </c>
      <c r="C101" s="3">
        <v>1</v>
      </c>
      <c r="D101" s="3">
        <v>1</v>
      </c>
      <c r="E101" s="3">
        <v>2</v>
      </c>
    </row>
    <row r="102" spans="1:5" ht="24.75" customHeight="1" x14ac:dyDescent="0.35">
      <c r="A102" s="30" t="s">
        <v>103</v>
      </c>
      <c r="B102" s="3" t="str">
        <f t="shared" si="31"/>
        <v>99</v>
      </c>
      <c r="C102" s="3">
        <v>0</v>
      </c>
      <c r="D102" s="3">
        <v>1</v>
      </c>
      <c r="E102" s="3">
        <v>1</v>
      </c>
    </row>
    <row r="103" spans="1:5" ht="24.75" customHeight="1" x14ac:dyDescent="0.35">
      <c r="A103" s="30" t="s">
        <v>104</v>
      </c>
      <c r="B103" s="3" t="str">
        <f>LEFT(A103,3)</f>
        <v>100</v>
      </c>
      <c r="C103" s="3">
        <v>2</v>
      </c>
      <c r="D103" s="3">
        <v>2</v>
      </c>
      <c r="E103" s="3">
        <v>4</v>
      </c>
    </row>
    <row r="104" spans="1:5" ht="24.75" customHeight="1" thickBot="1" x14ac:dyDescent="0.4">
      <c r="A104" s="31" t="s">
        <v>105</v>
      </c>
      <c r="B104" s="3" t="s">
        <v>105</v>
      </c>
      <c r="C104" s="3">
        <v>0</v>
      </c>
      <c r="D104" s="3">
        <v>1</v>
      </c>
      <c r="E104" s="3">
        <v>1</v>
      </c>
    </row>
    <row r="105" spans="1:5" ht="24.75" customHeight="1" x14ac:dyDescent="0.35">
      <c r="B105" s="5" t="s">
        <v>112</v>
      </c>
      <c r="C105" s="7">
        <v>4</v>
      </c>
      <c r="D105" s="7">
        <v>1</v>
      </c>
      <c r="E105" s="7">
        <v>5</v>
      </c>
    </row>
    <row r="106" spans="1:5" ht="24.75" customHeight="1" x14ac:dyDescent="0.35">
      <c r="B106" s="5" t="s">
        <v>113</v>
      </c>
      <c r="C106" s="7">
        <v>28</v>
      </c>
      <c r="D106" s="7">
        <v>14</v>
      </c>
      <c r="E106" s="7">
        <v>42</v>
      </c>
    </row>
    <row r="107" spans="1:5" ht="24.75" customHeight="1" x14ac:dyDescent="0.35">
      <c r="B107" s="5" t="s">
        <v>114</v>
      </c>
      <c r="C107" s="7">
        <v>6</v>
      </c>
      <c r="D107" s="7">
        <v>6</v>
      </c>
      <c r="E107" s="7">
        <v>12</v>
      </c>
    </row>
    <row r="108" spans="1:5" ht="24.75" customHeight="1" x14ac:dyDescent="0.35">
      <c r="B108" s="20" t="s">
        <v>119</v>
      </c>
      <c r="C108" s="9">
        <f>SUM(C3:C107)</f>
        <v>6408</v>
      </c>
      <c r="D108" s="9">
        <f>SUM(D3:D107)</f>
        <v>6756</v>
      </c>
      <c r="E108" s="9">
        <f>SUM(E3:E107)</f>
        <v>13164</v>
      </c>
    </row>
  </sheetData>
  <sortState ref="A3:E104">
    <sortCondition ref="B3:B104"/>
  </sortState>
  <mergeCells count="1">
    <mergeCell ref="C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>
      <selection activeCell="H16" sqref="H16"/>
    </sheetView>
  </sheetViews>
  <sheetFormatPr defaultRowHeight="14.25" x14ac:dyDescent="0.2"/>
  <sheetData>
    <row r="1" spans="1:1" ht="15" thickBot="1" x14ac:dyDescent="0.25"/>
    <row r="2" spans="1:1" ht="18.75" x14ac:dyDescent="0.2">
      <c r="A2" s="47"/>
    </row>
    <row r="3" spans="1:1" ht="18.75" x14ac:dyDescent="0.2">
      <c r="A3" s="48">
        <v>0</v>
      </c>
    </row>
    <row r="4" spans="1:1" ht="18.75" x14ac:dyDescent="0.2">
      <c r="A4" s="48">
        <v>2</v>
      </c>
    </row>
    <row r="5" spans="1:1" ht="18.75" x14ac:dyDescent="0.2">
      <c r="A5" s="48">
        <v>4</v>
      </c>
    </row>
    <row r="6" spans="1:1" ht="18.75" x14ac:dyDescent="0.2">
      <c r="A6" s="48">
        <v>6</v>
      </c>
    </row>
    <row r="7" spans="1:1" ht="18.75" x14ac:dyDescent="0.2">
      <c r="A7" s="48">
        <v>8</v>
      </c>
    </row>
    <row r="8" spans="1:1" ht="18.75" x14ac:dyDescent="0.2">
      <c r="A8" s="48">
        <v>10</v>
      </c>
    </row>
    <row r="9" spans="1:1" ht="18.75" x14ac:dyDescent="0.2">
      <c r="A9" s="48">
        <v>12</v>
      </c>
    </row>
    <row r="10" spans="1:1" ht="18.75" x14ac:dyDescent="0.2">
      <c r="A10" s="48">
        <v>14</v>
      </c>
    </row>
    <row r="11" spans="1:1" ht="18.75" x14ac:dyDescent="0.2">
      <c r="A11" s="48">
        <v>16</v>
      </c>
    </row>
    <row r="12" spans="1:1" ht="18.75" x14ac:dyDescent="0.2">
      <c r="A12" s="48">
        <v>18</v>
      </c>
    </row>
    <row r="13" spans="1:1" ht="18.75" x14ac:dyDescent="0.2">
      <c r="A13" s="48">
        <v>20</v>
      </c>
    </row>
    <row r="14" spans="1:1" ht="18.75" x14ac:dyDescent="0.2">
      <c r="A14" s="48">
        <v>22</v>
      </c>
    </row>
    <row r="15" spans="1:1" ht="18.75" x14ac:dyDescent="0.2">
      <c r="A15" s="48">
        <v>24</v>
      </c>
    </row>
    <row r="16" spans="1:1" ht="18.75" x14ac:dyDescent="0.2">
      <c r="A16" s="48">
        <v>26</v>
      </c>
    </row>
    <row r="17" spans="1:1" ht="18.75" x14ac:dyDescent="0.2">
      <c r="A17" s="48">
        <v>28</v>
      </c>
    </row>
    <row r="18" spans="1:1" ht="18.75" x14ac:dyDescent="0.2">
      <c r="A18" s="48">
        <v>30</v>
      </c>
    </row>
    <row r="19" spans="1:1" ht="18.75" x14ac:dyDescent="0.2">
      <c r="A19" s="48">
        <v>32</v>
      </c>
    </row>
    <row r="20" spans="1:1" ht="18.75" x14ac:dyDescent="0.2">
      <c r="A20" s="48">
        <v>34</v>
      </c>
    </row>
    <row r="21" spans="1:1" ht="18.75" x14ac:dyDescent="0.2">
      <c r="A21" s="48">
        <v>36</v>
      </c>
    </row>
    <row r="22" spans="1:1" ht="18.75" x14ac:dyDescent="0.2">
      <c r="A22" s="48">
        <v>38</v>
      </c>
    </row>
    <row r="23" spans="1:1" ht="18.75" x14ac:dyDescent="0.2">
      <c r="A23" s="48">
        <v>40</v>
      </c>
    </row>
    <row r="24" spans="1:1" ht="18.75" x14ac:dyDescent="0.2">
      <c r="A24" s="48">
        <v>42</v>
      </c>
    </row>
    <row r="25" spans="1:1" ht="18.75" x14ac:dyDescent="0.2">
      <c r="A25" s="48">
        <v>44</v>
      </c>
    </row>
    <row r="26" spans="1:1" ht="18.75" x14ac:dyDescent="0.2">
      <c r="A26" s="48">
        <v>46</v>
      </c>
    </row>
    <row r="27" spans="1:1" ht="18.75" x14ac:dyDescent="0.2">
      <c r="A27" s="48">
        <v>48</v>
      </c>
    </row>
    <row r="28" spans="1:1" ht="18.75" x14ac:dyDescent="0.2">
      <c r="A28" s="48">
        <v>50</v>
      </c>
    </row>
    <row r="29" spans="1:1" ht="18.75" x14ac:dyDescent="0.2">
      <c r="A29" s="48">
        <v>52</v>
      </c>
    </row>
    <row r="30" spans="1:1" ht="18.75" x14ac:dyDescent="0.2">
      <c r="A30" s="48">
        <v>54</v>
      </c>
    </row>
    <row r="31" spans="1:1" ht="18.75" x14ac:dyDescent="0.2">
      <c r="A31" s="48">
        <v>56</v>
      </c>
    </row>
    <row r="32" spans="1:1" ht="18.75" x14ac:dyDescent="0.2">
      <c r="A32" s="48">
        <v>58</v>
      </c>
    </row>
    <row r="33" spans="1:1" ht="18.75" x14ac:dyDescent="0.2">
      <c r="A33" s="48">
        <v>60</v>
      </c>
    </row>
    <row r="34" spans="1:1" ht="18.75" x14ac:dyDescent="0.2">
      <c r="A34" s="48">
        <v>62</v>
      </c>
    </row>
    <row r="35" spans="1:1" ht="18.75" x14ac:dyDescent="0.2">
      <c r="A35" s="48">
        <v>64</v>
      </c>
    </row>
    <row r="36" spans="1:1" ht="18.75" x14ac:dyDescent="0.2">
      <c r="A36" s="48">
        <v>66</v>
      </c>
    </row>
    <row r="37" spans="1:1" ht="18.75" x14ac:dyDescent="0.2">
      <c r="A37" s="48">
        <v>68</v>
      </c>
    </row>
    <row r="38" spans="1:1" ht="18.75" x14ac:dyDescent="0.2">
      <c r="A38" s="48">
        <v>70</v>
      </c>
    </row>
    <row r="39" spans="1:1" ht="18.75" x14ac:dyDescent="0.2">
      <c r="A39" s="48">
        <v>72</v>
      </c>
    </row>
    <row r="40" spans="1:1" ht="18.75" x14ac:dyDescent="0.2">
      <c r="A40" s="48">
        <v>74</v>
      </c>
    </row>
    <row r="41" spans="1:1" ht="18.75" x14ac:dyDescent="0.2">
      <c r="A41" s="48">
        <v>76</v>
      </c>
    </row>
    <row r="42" spans="1:1" ht="18.75" x14ac:dyDescent="0.2">
      <c r="A42" s="48">
        <v>78</v>
      </c>
    </row>
    <row r="43" spans="1:1" ht="18.75" x14ac:dyDescent="0.2">
      <c r="A43" s="48">
        <v>80</v>
      </c>
    </row>
    <row r="44" spans="1:1" ht="18.75" x14ac:dyDescent="0.2">
      <c r="A44" s="48">
        <v>82</v>
      </c>
    </row>
    <row r="45" spans="1:1" ht="18.75" x14ac:dyDescent="0.2">
      <c r="A45" s="48">
        <v>84</v>
      </c>
    </row>
    <row r="46" spans="1:1" ht="18.75" x14ac:dyDescent="0.2">
      <c r="A46" s="48">
        <v>86</v>
      </c>
    </row>
    <row r="47" spans="1:1" ht="18.75" x14ac:dyDescent="0.2">
      <c r="A47" s="48">
        <v>88</v>
      </c>
    </row>
    <row r="48" spans="1:1" ht="18.75" x14ac:dyDescent="0.2">
      <c r="A48" s="48">
        <v>90</v>
      </c>
    </row>
    <row r="49" spans="1:1" ht="18.75" x14ac:dyDescent="0.2">
      <c r="A49" s="48">
        <v>92</v>
      </c>
    </row>
    <row r="50" spans="1:1" ht="18.75" x14ac:dyDescent="0.2">
      <c r="A50" s="48">
        <v>94</v>
      </c>
    </row>
    <row r="51" spans="1:1" ht="18.75" x14ac:dyDescent="0.2">
      <c r="A51" s="48">
        <v>96</v>
      </c>
    </row>
    <row r="52" spans="1:1" ht="18.75" x14ac:dyDescent="0.2">
      <c r="A52" s="48">
        <v>98</v>
      </c>
    </row>
    <row r="53" spans="1:1" ht="19.5" thickBot="1" x14ac:dyDescent="0.25">
      <c r="A53" s="49">
        <v>100</v>
      </c>
    </row>
    <row r="54" spans="1:1" ht="18.75" x14ac:dyDescent="0.2">
      <c r="A54" s="45">
        <v>1</v>
      </c>
    </row>
    <row r="55" spans="1:1" ht="18.75" x14ac:dyDescent="0.2">
      <c r="A55" s="45">
        <v>3</v>
      </c>
    </row>
    <row r="56" spans="1:1" ht="18.75" x14ac:dyDescent="0.2">
      <c r="A56" s="45">
        <v>5</v>
      </c>
    </row>
    <row r="57" spans="1:1" ht="18.75" x14ac:dyDescent="0.2">
      <c r="A57" s="45">
        <v>7</v>
      </c>
    </row>
    <row r="58" spans="1:1" ht="18.75" x14ac:dyDescent="0.2">
      <c r="A58" s="45">
        <v>9</v>
      </c>
    </row>
    <row r="59" spans="1:1" ht="18.75" x14ac:dyDescent="0.2">
      <c r="A59" s="45">
        <v>11</v>
      </c>
    </row>
    <row r="60" spans="1:1" ht="18.75" x14ac:dyDescent="0.2">
      <c r="A60" s="45">
        <v>13</v>
      </c>
    </row>
    <row r="61" spans="1:1" ht="18.75" x14ac:dyDescent="0.2">
      <c r="A61" s="45">
        <v>15</v>
      </c>
    </row>
    <row r="62" spans="1:1" ht="18.75" x14ac:dyDescent="0.2">
      <c r="A62" s="45">
        <v>17</v>
      </c>
    </row>
    <row r="63" spans="1:1" ht="18.75" x14ac:dyDescent="0.2">
      <c r="A63" s="45">
        <v>19</v>
      </c>
    </row>
    <row r="64" spans="1:1" ht="18.75" x14ac:dyDescent="0.2">
      <c r="A64" s="45">
        <v>21</v>
      </c>
    </row>
    <row r="65" spans="1:1" ht="18.75" x14ac:dyDescent="0.2">
      <c r="A65" s="45">
        <v>23</v>
      </c>
    </row>
    <row r="66" spans="1:1" ht="18.75" x14ac:dyDescent="0.2">
      <c r="A66" s="45">
        <v>25</v>
      </c>
    </row>
    <row r="67" spans="1:1" ht="18.75" x14ac:dyDescent="0.2">
      <c r="A67" s="45">
        <v>27</v>
      </c>
    </row>
    <row r="68" spans="1:1" ht="18.75" x14ac:dyDescent="0.2">
      <c r="A68" s="45">
        <v>29</v>
      </c>
    </row>
    <row r="69" spans="1:1" ht="18.75" x14ac:dyDescent="0.2">
      <c r="A69" s="45">
        <v>31</v>
      </c>
    </row>
    <row r="70" spans="1:1" ht="18.75" x14ac:dyDescent="0.2">
      <c r="A70" s="45">
        <v>33</v>
      </c>
    </row>
    <row r="71" spans="1:1" ht="18.75" x14ac:dyDescent="0.2">
      <c r="A71" s="45">
        <v>35</v>
      </c>
    </row>
    <row r="72" spans="1:1" ht="18.75" x14ac:dyDescent="0.2">
      <c r="A72" s="45">
        <v>37</v>
      </c>
    </row>
    <row r="73" spans="1:1" ht="18.75" x14ac:dyDescent="0.2">
      <c r="A73" s="45">
        <v>39</v>
      </c>
    </row>
    <row r="74" spans="1:1" ht="18.75" x14ac:dyDescent="0.2">
      <c r="A74" s="45">
        <v>41</v>
      </c>
    </row>
    <row r="75" spans="1:1" ht="18.75" x14ac:dyDescent="0.2">
      <c r="A75" s="45">
        <v>43</v>
      </c>
    </row>
    <row r="76" spans="1:1" ht="18.75" x14ac:dyDescent="0.2">
      <c r="A76" s="45">
        <v>45</v>
      </c>
    </row>
    <row r="77" spans="1:1" ht="18.75" x14ac:dyDescent="0.2">
      <c r="A77" s="45">
        <v>47</v>
      </c>
    </row>
    <row r="78" spans="1:1" ht="18.75" x14ac:dyDescent="0.2">
      <c r="A78" s="45">
        <v>49</v>
      </c>
    </row>
    <row r="79" spans="1:1" ht="18.75" x14ac:dyDescent="0.2">
      <c r="A79" s="45">
        <v>51</v>
      </c>
    </row>
    <row r="80" spans="1:1" ht="18.75" x14ac:dyDescent="0.2">
      <c r="A80" s="45">
        <v>53</v>
      </c>
    </row>
    <row r="81" spans="1:1" ht="18.75" x14ac:dyDescent="0.2">
      <c r="A81" s="45">
        <v>55</v>
      </c>
    </row>
    <row r="82" spans="1:1" ht="18.75" x14ac:dyDescent="0.2">
      <c r="A82" s="45">
        <v>57</v>
      </c>
    </row>
    <row r="83" spans="1:1" ht="18.75" x14ac:dyDescent="0.2">
      <c r="A83" s="45">
        <v>59</v>
      </c>
    </row>
    <row r="84" spans="1:1" ht="18.75" x14ac:dyDescent="0.2">
      <c r="A84" s="45">
        <v>61</v>
      </c>
    </row>
    <row r="85" spans="1:1" ht="18.75" x14ac:dyDescent="0.2">
      <c r="A85" s="45">
        <v>63</v>
      </c>
    </row>
    <row r="86" spans="1:1" ht="18.75" x14ac:dyDescent="0.2">
      <c r="A86" s="45">
        <v>65</v>
      </c>
    </row>
    <row r="87" spans="1:1" ht="18.75" x14ac:dyDescent="0.2">
      <c r="A87" s="45">
        <v>67</v>
      </c>
    </row>
    <row r="88" spans="1:1" ht="18.75" x14ac:dyDescent="0.2">
      <c r="A88" s="45">
        <v>69</v>
      </c>
    </row>
    <row r="89" spans="1:1" ht="18.75" x14ac:dyDescent="0.2">
      <c r="A89" s="45">
        <v>71</v>
      </c>
    </row>
    <row r="90" spans="1:1" ht="18.75" x14ac:dyDescent="0.2">
      <c r="A90" s="45">
        <v>73</v>
      </c>
    </row>
    <row r="91" spans="1:1" ht="18.75" x14ac:dyDescent="0.2">
      <c r="A91" s="45">
        <v>75</v>
      </c>
    </row>
    <row r="92" spans="1:1" ht="18.75" x14ac:dyDescent="0.2">
      <c r="A92" s="45">
        <v>77</v>
      </c>
    </row>
    <row r="93" spans="1:1" ht="18.75" x14ac:dyDescent="0.2">
      <c r="A93" s="45">
        <v>79</v>
      </c>
    </row>
    <row r="94" spans="1:1" ht="18.75" x14ac:dyDescent="0.2">
      <c r="A94" s="45">
        <v>81</v>
      </c>
    </row>
    <row r="95" spans="1:1" ht="18.75" x14ac:dyDescent="0.2">
      <c r="A95" s="45">
        <v>83</v>
      </c>
    </row>
    <row r="96" spans="1:1" ht="18.75" x14ac:dyDescent="0.2">
      <c r="A96" s="45">
        <v>85</v>
      </c>
    </row>
    <row r="97" spans="1:1" ht="18.75" x14ac:dyDescent="0.2">
      <c r="A97" s="45">
        <v>87</v>
      </c>
    </row>
    <row r="98" spans="1:1" ht="18.75" x14ac:dyDescent="0.2">
      <c r="A98" s="45">
        <v>89</v>
      </c>
    </row>
    <row r="99" spans="1:1" ht="18.75" x14ac:dyDescent="0.2">
      <c r="A99" s="45">
        <v>91</v>
      </c>
    </row>
    <row r="100" spans="1:1" ht="18.75" x14ac:dyDescent="0.2">
      <c r="A100" s="45">
        <v>93</v>
      </c>
    </row>
    <row r="101" spans="1:1" ht="18.75" x14ac:dyDescent="0.2">
      <c r="A101" s="45">
        <v>95</v>
      </c>
    </row>
    <row r="102" spans="1:1" ht="18.75" x14ac:dyDescent="0.2">
      <c r="A102" s="45">
        <v>97</v>
      </c>
    </row>
    <row r="103" spans="1:1" ht="18.75" x14ac:dyDescent="0.2">
      <c r="A103" s="45">
        <v>99</v>
      </c>
    </row>
    <row r="104" spans="1:1" ht="19.5" thickBot="1" x14ac:dyDescent="0.25">
      <c r="A104" s="46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B94" workbookViewId="0">
      <selection activeCell="B1" sqref="B1:N108"/>
    </sheetView>
  </sheetViews>
  <sheetFormatPr defaultRowHeight="21" x14ac:dyDescent="0.35"/>
  <cols>
    <col min="1" max="1" width="14.25" style="6" hidden="1" customWidth="1"/>
    <col min="2" max="2" width="22.625" style="6" bestFit="1" customWidth="1"/>
    <col min="3" max="11" width="9.625" style="6" hidden="1" customWidth="1"/>
    <col min="12" max="15" width="9" style="6"/>
    <col min="16" max="16" width="10.125" style="6" customWidth="1"/>
    <col min="17" max="20" width="9" style="6" customWidth="1"/>
    <col min="21" max="16384" width="9" style="6"/>
  </cols>
  <sheetData>
    <row r="1" spans="1:19" x14ac:dyDescent="0.35">
      <c r="B1" s="11"/>
      <c r="C1" s="52" t="s">
        <v>108</v>
      </c>
      <c r="D1" s="52"/>
      <c r="E1" s="52"/>
      <c r="F1" s="52" t="s">
        <v>109</v>
      </c>
      <c r="G1" s="52"/>
      <c r="H1" s="52"/>
      <c r="I1" s="52" t="s">
        <v>110</v>
      </c>
      <c r="J1" s="52"/>
      <c r="K1" s="52"/>
      <c r="L1" s="52" t="s">
        <v>120</v>
      </c>
      <c r="M1" s="52"/>
      <c r="N1" s="52"/>
    </row>
    <row r="2" spans="1:19" x14ac:dyDescent="0.35">
      <c r="A2" s="1" t="s">
        <v>0</v>
      </c>
      <c r="B2" s="2" t="s">
        <v>137</v>
      </c>
      <c r="C2" s="2" t="s">
        <v>1</v>
      </c>
      <c r="D2" s="2" t="s">
        <v>2</v>
      </c>
      <c r="E2" s="2" t="s">
        <v>3</v>
      </c>
      <c r="F2" s="2" t="s">
        <v>1</v>
      </c>
      <c r="G2" s="2" t="s">
        <v>2</v>
      </c>
      <c r="H2" s="2" t="s">
        <v>3</v>
      </c>
      <c r="I2" s="2" t="s">
        <v>1</v>
      </c>
      <c r="J2" s="2" t="s">
        <v>2</v>
      </c>
      <c r="K2" s="2" t="s">
        <v>3</v>
      </c>
      <c r="L2" s="2" t="s">
        <v>1</v>
      </c>
      <c r="M2" s="2" t="s">
        <v>2</v>
      </c>
      <c r="N2" s="2" t="s">
        <v>3</v>
      </c>
      <c r="P2" s="2" t="s">
        <v>186</v>
      </c>
      <c r="Q2" s="2" t="s">
        <v>1</v>
      </c>
      <c r="R2" s="2" t="s">
        <v>2</v>
      </c>
      <c r="S2" s="2" t="s">
        <v>3</v>
      </c>
    </row>
    <row r="3" spans="1:19" x14ac:dyDescent="0.35">
      <c r="A3" s="3" t="s">
        <v>106</v>
      </c>
      <c r="B3" s="3" t="s">
        <v>4</v>
      </c>
      <c r="C3" s="3">
        <v>585</v>
      </c>
      <c r="D3" s="3">
        <v>558</v>
      </c>
      <c r="E3" s="4">
        <v>1143</v>
      </c>
      <c r="F3" s="3">
        <v>4</v>
      </c>
      <c r="G3" s="3">
        <v>7</v>
      </c>
      <c r="H3" s="3">
        <v>11</v>
      </c>
      <c r="I3" s="3">
        <v>169</v>
      </c>
      <c r="J3" s="3">
        <v>142</v>
      </c>
      <c r="K3" s="3">
        <v>311</v>
      </c>
      <c r="L3" s="7">
        <f>C3+F3+I3</f>
        <v>758</v>
      </c>
      <c r="M3" s="7">
        <f>D3+G3+J3</f>
        <v>707</v>
      </c>
      <c r="N3" s="7">
        <f>E3+H3+K3</f>
        <v>1465</v>
      </c>
      <c r="P3" s="41" t="s">
        <v>160</v>
      </c>
      <c r="Q3" s="44">
        <f>L3</f>
        <v>758</v>
      </c>
      <c r="R3" s="44">
        <f t="shared" ref="R3:S3" si="0">M3</f>
        <v>707</v>
      </c>
      <c r="S3" s="44">
        <f t="shared" si="0"/>
        <v>1465</v>
      </c>
    </row>
    <row r="4" spans="1:19" x14ac:dyDescent="0.35">
      <c r="A4" s="3" t="s">
        <v>5</v>
      </c>
      <c r="B4" s="3" t="str">
        <f t="shared" ref="B4:B35" si="1">LEFT(A4,2)</f>
        <v xml:space="preserve">1 </v>
      </c>
      <c r="C4" s="3">
        <v>639</v>
      </c>
      <c r="D4" s="3">
        <v>589</v>
      </c>
      <c r="E4" s="4">
        <v>1228</v>
      </c>
      <c r="F4" s="3">
        <v>6</v>
      </c>
      <c r="G4" s="3">
        <v>10</v>
      </c>
      <c r="H4" s="3">
        <v>16</v>
      </c>
      <c r="I4" s="3">
        <v>161</v>
      </c>
      <c r="J4" s="3">
        <v>166</v>
      </c>
      <c r="K4" s="3">
        <v>327</v>
      </c>
      <c r="L4" s="7">
        <f t="shared" ref="L4:L67" si="2">C4+F4+I4</f>
        <v>806</v>
      </c>
      <c r="M4" s="7">
        <f t="shared" ref="M4:M67" si="3">D4+G4+J4</f>
        <v>765</v>
      </c>
      <c r="N4" s="7">
        <f t="shared" ref="N4:N67" si="4">E4+H4+K4</f>
        <v>1571</v>
      </c>
      <c r="P4" s="42" t="s">
        <v>161</v>
      </c>
      <c r="Q4" s="44">
        <f>SUM(L3:L4)</f>
        <v>1564</v>
      </c>
      <c r="R4" s="44">
        <f t="shared" ref="R4:S4" si="5">SUM(M3:M4)</f>
        <v>1472</v>
      </c>
      <c r="S4" s="44">
        <f t="shared" si="5"/>
        <v>3036</v>
      </c>
    </row>
    <row r="5" spans="1:19" x14ac:dyDescent="0.35">
      <c r="A5" s="3" t="s">
        <v>6</v>
      </c>
      <c r="B5" s="3" t="str">
        <f t="shared" si="1"/>
        <v xml:space="preserve">2 </v>
      </c>
      <c r="C5" s="3">
        <v>678</v>
      </c>
      <c r="D5" s="3">
        <v>645</v>
      </c>
      <c r="E5" s="4">
        <v>1323</v>
      </c>
      <c r="F5" s="3">
        <v>10</v>
      </c>
      <c r="G5" s="3">
        <v>6</v>
      </c>
      <c r="H5" s="3">
        <v>16</v>
      </c>
      <c r="I5" s="3">
        <v>174</v>
      </c>
      <c r="J5" s="3">
        <v>207</v>
      </c>
      <c r="K5" s="3">
        <v>381</v>
      </c>
      <c r="L5" s="7">
        <f t="shared" si="2"/>
        <v>862</v>
      </c>
      <c r="M5" s="7">
        <f t="shared" si="3"/>
        <v>858</v>
      </c>
      <c r="N5" s="7">
        <f t="shared" si="4"/>
        <v>1720</v>
      </c>
      <c r="P5" s="42" t="s">
        <v>162</v>
      </c>
      <c r="Q5" s="44">
        <f>SUM(L3:L5)</f>
        <v>2426</v>
      </c>
      <c r="R5" s="44">
        <f t="shared" ref="R5:S5" si="6">SUM(M3:M5)</f>
        <v>2330</v>
      </c>
      <c r="S5" s="44">
        <f t="shared" si="6"/>
        <v>4756</v>
      </c>
    </row>
    <row r="6" spans="1:19" x14ac:dyDescent="0.35">
      <c r="A6" s="3" t="s">
        <v>7</v>
      </c>
      <c r="B6" s="3" t="str">
        <f t="shared" si="1"/>
        <v xml:space="preserve">3 </v>
      </c>
      <c r="C6" s="3">
        <v>680</v>
      </c>
      <c r="D6" s="3">
        <v>593</v>
      </c>
      <c r="E6" s="4">
        <v>1273</v>
      </c>
      <c r="F6" s="3">
        <v>7</v>
      </c>
      <c r="G6" s="3">
        <v>8</v>
      </c>
      <c r="H6" s="3">
        <v>15</v>
      </c>
      <c r="I6" s="3">
        <v>216</v>
      </c>
      <c r="J6" s="3">
        <v>188</v>
      </c>
      <c r="K6" s="3">
        <v>404</v>
      </c>
      <c r="L6" s="7">
        <f t="shared" si="2"/>
        <v>903</v>
      </c>
      <c r="M6" s="7">
        <f t="shared" si="3"/>
        <v>789</v>
      </c>
      <c r="N6" s="7">
        <f t="shared" si="4"/>
        <v>1692</v>
      </c>
      <c r="P6" s="42" t="s">
        <v>163</v>
      </c>
      <c r="Q6" s="44">
        <f>SUM(L3:L8)</f>
        <v>5295</v>
      </c>
      <c r="R6" s="44">
        <f t="shared" ref="R6:S6" si="7">SUM(M3:M8)</f>
        <v>4953</v>
      </c>
      <c r="S6" s="44">
        <f t="shared" si="7"/>
        <v>10248</v>
      </c>
    </row>
    <row r="7" spans="1:19" x14ac:dyDescent="0.35">
      <c r="A7" s="3" t="s">
        <v>8</v>
      </c>
      <c r="B7" s="3" t="str">
        <f t="shared" si="1"/>
        <v xml:space="preserve">4 </v>
      </c>
      <c r="C7" s="3">
        <v>740</v>
      </c>
      <c r="D7" s="3">
        <v>690</v>
      </c>
      <c r="E7" s="4">
        <v>1430</v>
      </c>
      <c r="F7" s="3">
        <v>4</v>
      </c>
      <c r="G7" s="3">
        <v>3</v>
      </c>
      <c r="H7" s="3">
        <v>7</v>
      </c>
      <c r="I7" s="3">
        <v>226</v>
      </c>
      <c r="J7" s="3">
        <v>227</v>
      </c>
      <c r="K7" s="3">
        <v>453</v>
      </c>
      <c r="L7" s="7">
        <f t="shared" si="2"/>
        <v>970</v>
      </c>
      <c r="M7" s="7">
        <f t="shared" si="3"/>
        <v>920</v>
      </c>
      <c r="N7" s="7">
        <f t="shared" si="4"/>
        <v>1890</v>
      </c>
      <c r="P7" s="42" t="s">
        <v>164</v>
      </c>
      <c r="Q7" s="44">
        <f>SUM(L3:L17)</f>
        <v>13855</v>
      </c>
      <c r="R7" s="44">
        <f t="shared" ref="R7:S7" si="8">SUM(M3:M17)</f>
        <v>13076</v>
      </c>
      <c r="S7" s="44">
        <f t="shared" si="8"/>
        <v>26931</v>
      </c>
    </row>
    <row r="8" spans="1:19" x14ac:dyDescent="0.35">
      <c r="A8" s="3" t="s">
        <v>9</v>
      </c>
      <c r="B8" s="3" t="str">
        <f t="shared" si="1"/>
        <v xml:space="preserve">5 </v>
      </c>
      <c r="C8" s="3">
        <v>745</v>
      </c>
      <c r="D8" s="3">
        <v>705</v>
      </c>
      <c r="E8" s="4">
        <v>1450</v>
      </c>
      <c r="F8" s="3">
        <v>10</v>
      </c>
      <c r="G8" s="3">
        <v>7</v>
      </c>
      <c r="H8" s="3">
        <v>17</v>
      </c>
      <c r="I8" s="3">
        <v>241</v>
      </c>
      <c r="J8" s="3">
        <v>202</v>
      </c>
      <c r="K8" s="3">
        <v>443</v>
      </c>
      <c r="L8" s="7">
        <f t="shared" si="2"/>
        <v>996</v>
      </c>
      <c r="M8" s="7">
        <f t="shared" si="3"/>
        <v>914</v>
      </c>
      <c r="N8" s="7">
        <f t="shared" si="4"/>
        <v>1910</v>
      </c>
      <c r="P8" s="42" t="s">
        <v>165</v>
      </c>
      <c r="Q8" s="44">
        <f>SUM(L3:L18)</f>
        <v>14797</v>
      </c>
      <c r="R8" s="44">
        <f t="shared" ref="R8:S8" si="9">SUM(M3:M18)</f>
        <v>14021</v>
      </c>
      <c r="S8" s="44">
        <f t="shared" si="9"/>
        <v>28818</v>
      </c>
    </row>
    <row r="9" spans="1:19" x14ac:dyDescent="0.35">
      <c r="A9" s="3" t="s">
        <v>10</v>
      </c>
      <c r="B9" s="3" t="str">
        <f t="shared" si="1"/>
        <v xml:space="preserve">6 </v>
      </c>
      <c r="C9" s="3">
        <v>653</v>
      </c>
      <c r="D9" s="3">
        <v>645</v>
      </c>
      <c r="E9" s="4">
        <v>1298</v>
      </c>
      <c r="F9" s="3">
        <v>7</v>
      </c>
      <c r="G9" s="3">
        <v>10</v>
      </c>
      <c r="H9" s="3">
        <v>17</v>
      </c>
      <c r="I9" s="3">
        <v>199</v>
      </c>
      <c r="J9" s="3">
        <v>192</v>
      </c>
      <c r="K9" s="3">
        <v>391</v>
      </c>
      <c r="L9" s="7">
        <f t="shared" si="2"/>
        <v>859</v>
      </c>
      <c r="M9" s="7">
        <f t="shared" si="3"/>
        <v>847</v>
      </c>
      <c r="N9" s="7">
        <f t="shared" si="4"/>
        <v>1706</v>
      </c>
      <c r="P9" s="42">
        <v>1</v>
      </c>
      <c r="Q9" s="44">
        <f>L4</f>
        <v>806</v>
      </c>
      <c r="R9" s="44">
        <f t="shared" ref="R9:S9" si="10">M4</f>
        <v>765</v>
      </c>
      <c r="S9" s="44">
        <f t="shared" si="10"/>
        <v>1571</v>
      </c>
    </row>
    <row r="10" spans="1:19" x14ac:dyDescent="0.35">
      <c r="A10" s="3" t="s">
        <v>11</v>
      </c>
      <c r="B10" s="3" t="str">
        <f t="shared" si="1"/>
        <v xml:space="preserve">7 </v>
      </c>
      <c r="C10" s="3">
        <v>717</v>
      </c>
      <c r="D10" s="3">
        <v>647</v>
      </c>
      <c r="E10" s="4">
        <v>1364</v>
      </c>
      <c r="F10" s="3">
        <v>8</v>
      </c>
      <c r="G10" s="3">
        <v>14</v>
      </c>
      <c r="H10" s="3">
        <v>22</v>
      </c>
      <c r="I10" s="3">
        <v>229</v>
      </c>
      <c r="J10" s="3">
        <v>208</v>
      </c>
      <c r="K10" s="3">
        <v>437</v>
      </c>
      <c r="L10" s="7">
        <f t="shared" si="2"/>
        <v>954</v>
      </c>
      <c r="M10" s="7">
        <f t="shared" si="3"/>
        <v>869</v>
      </c>
      <c r="N10" s="7">
        <f t="shared" si="4"/>
        <v>1823</v>
      </c>
      <c r="P10" s="42">
        <v>2</v>
      </c>
      <c r="Q10" s="44">
        <f>SUM(L5)</f>
        <v>862</v>
      </c>
      <c r="R10" s="44">
        <f t="shared" ref="R10:S10" si="11">SUM(M5)</f>
        <v>858</v>
      </c>
      <c r="S10" s="44">
        <f t="shared" si="11"/>
        <v>1720</v>
      </c>
    </row>
    <row r="11" spans="1:19" x14ac:dyDescent="0.35">
      <c r="A11" s="3" t="s">
        <v>12</v>
      </c>
      <c r="B11" s="3" t="str">
        <f t="shared" si="1"/>
        <v xml:space="preserve">8 </v>
      </c>
      <c r="C11" s="3">
        <v>689</v>
      </c>
      <c r="D11" s="3">
        <v>659</v>
      </c>
      <c r="E11" s="4">
        <v>1348</v>
      </c>
      <c r="F11" s="3">
        <v>11</v>
      </c>
      <c r="G11" s="3">
        <v>9</v>
      </c>
      <c r="H11" s="3">
        <v>20</v>
      </c>
      <c r="I11" s="3">
        <v>225</v>
      </c>
      <c r="J11" s="3">
        <v>205</v>
      </c>
      <c r="K11" s="3">
        <v>430</v>
      </c>
      <c r="L11" s="7">
        <f t="shared" si="2"/>
        <v>925</v>
      </c>
      <c r="M11" s="7">
        <f t="shared" si="3"/>
        <v>873</v>
      </c>
      <c r="N11" s="7">
        <f t="shared" si="4"/>
        <v>1798</v>
      </c>
      <c r="P11" s="43" t="s">
        <v>166</v>
      </c>
      <c r="Q11" s="44">
        <f>SUM(L6:L8)</f>
        <v>2869</v>
      </c>
      <c r="R11" s="44">
        <f t="shared" ref="R11:S11" si="12">SUM(M6:M8)</f>
        <v>2623</v>
      </c>
      <c r="S11" s="44">
        <f t="shared" si="12"/>
        <v>5492</v>
      </c>
    </row>
    <row r="12" spans="1:19" x14ac:dyDescent="0.35">
      <c r="A12" s="3" t="s">
        <v>13</v>
      </c>
      <c r="B12" s="3" t="str">
        <f t="shared" si="1"/>
        <v xml:space="preserve">9 </v>
      </c>
      <c r="C12" s="3">
        <v>676</v>
      </c>
      <c r="D12" s="3">
        <v>682</v>
      </c>
      <c r="E12" s="4">
        <v>1358</v>
      </c>
      <c r="F12" s="3">
        <v>12</v>
      </c>
      <c r="G12" s="3">
        <v>7</v>
      </c>
      <c r="H12" s="3">
        <v>19</v>
      </c>
      <c r="I12" s="3">
        <v>260</v>
      </c>
      <c r="J12" s="3">
        <v>205</v>
      </c>
      <c r="K12" s="3">
        <v>465</v>
      </c>
      <c r="L12" s="7">
        <f t="shared" si="2"/>
        <v>948</v>
      </c>
      <c r="M12" s="7">
        <f t="shared" si="3"/>
        <v>894</v>
      </c>
      <c r="N12" s="7">
        <f t="shared" si="4"/>
        <v>1842</v>
      </c>
      <c r="P12" s="42" t="s">
        <v>167</v>
      </c>
      <c r="Q12" s="44">
        <f>SUM(L9:L15)</f>
        <v>6600</v>
      </c>
      <c r="R12" s="44">
        <f t="shared" ref="R12:S12" si="13">SUM(M9:M15)</f>
        <v>6335</v>
      </c>
      <c r="S12" s="44">
        <f t="shared" si="13"/>
        <v>12935</v>
      </c>
    </row>
    <row r="13" spans="1:19" x14ac:dyDescent="0.35">
      <c r="A13" s="3" t="s">
        <v>14</v>
      </c>
      <c r="B13" s="3" t="str">
        <f t="shared" si="1"/>
        <v>10</v>
      </c>
      <c r="C13" s="3">
        <v>722</v>
      </c>
      <c r="D13" s="3">
        <v>677</v>
      </c>
      <c r="E13" s="4">
        <v>1399</v>
      </c>
      <c r="F13" s="3">
        <v>6</v>
      </c>
      <c r="G13" s="3">
        <v>6</v>
      </c>
      <c r="H13" s="3">
        <v>12</v>
      </c>
      <c r="I13" s="3">
        <v>211</v>
      </c>
      <c r="J13" s="3">
        <v>202</v>
      </c>
      <c r="K13" s="3">
        <v>413</v>
      </c>
      <c r="L13" s="7">
        <f t="shared" si="2"/>
        <v>939</v>
      </c>
      <c r="M13" s="7">
        <f t="shared" si="3"/>
        <v>885</v>
      </c>
      <c r="N13" s="7">
        <f t="shared" si="4"/>
        <v>1824</v>
      </c>
      <c r="P13" s="42" t="s">
        <v>168</v>
      </c>
      <c r="Q13" s="44">
        <f>SUM(L9:L21)</f>
        <v>12516</v>
      </c>
      <c r="R13" s="44">
        <f t="shared" ref="R13:S13" si="14">SUM(M9:M21)</f>
        <v>12025</v>
      </c>
      <c r="S13" s="44">
        <f t="shared" si="14"/>
        <v>24541</v>
      </c>
    </row>
    <row r="14" spans="1:19" x14ac:dyDescent="0.35">
      <c r="A14" s="3" t="s">
        <v>15</v>
      </c>
      <c r="B14" s="3" t="str">
        <f t="shared" si="1"/>
        <v>11</v>
      </c>
      <c r="C14" s="3">
        <v>714</v>
      </c>
      <c r="D14" s="3">
        <v>684</v>
      </c>
      <c r="E14" s="4">
        <v>1398</v>
      </c>
      <c r="F14" s="3">
        <v>4</v>
      </c>
      <c r="G14" s="3">
        <v>6</v>
      </c>
      <c r="H14" s="3">
        <v>10</v>
      </c>
      <c r="I14" s="3">
        <v>241</v>
      </c>
      <c r="J14" s="3">
        <v>280</v>
      </c>
      <c r="K14" s="3">
        <v>521</v>
      </c>
      <c r="L14" s="7">
        <f t="shared" si="2"/>
        <v>959</v>
      </c>
      <c r="M14" s="7">
        <f t="shared" si="3"/>
        <v>970</v>
      </c>
      <c r="N14" s="7">
        <f t="shared" si="4"/>
        <v>1929</v>
      </c>
      <c r="P14" s="42" t="s">
        <v>169</v>
      </c>
      <c r="Q14" s="44">
        <f>SUM(L13:L22)</f>
        <v>9954</v>
      </c>
      <c r="R14" s="44">
        <f t="shared" ref="R14:S14" si="15">SUM(M13:M22)</f>
        <v>9618</v>
      </c>
      <c r="S14" s="44">
        <f t="shared" si="15"/>
        <v>19572</v>
      </c>
    </row>
    <row r="15" spans="1:19" x14ac:dyDescent="0.35">
      <c r="A15" s="3" t="s">
        <v>16</v>
      </c>
      <c r="B15" s="3" t="str">
        <f t="shared" si="1"/>
        <v>12</v>
      </c>
      <c r="C15" s="3">
        <v>737</v>
      </c>
      <c r="D15" s="3">
        <v>733</v>
      </c>
      <c r="E15" s="4">
        <v>1470</v>
      </c>
      <c r="F15" s="3">
        <v>9</v>
      </c>
      <c r="G15" s="3">
        <v>10</v>
      </c>
      <c r="H15" s="3">
        <v>19</v>
      </c>
      <c r="I15" s="3">
        <v>270</v>
      </c>
      <c r="J15" s="3">
        <v>254</v>
      </c>
      <c r="K15" s="3">
        <v>524</v>
      </c>
      <c r="L15" s="7">
        <f t="shared" si="2"/>
        <v>1016</v>
      </c>
      <c r="M15" s="7">
        <f t="shared" si="3"/>
        <v>997</v>
      </c>
      <c r="N15" s="7">
        <f t="shared" si="4"/>
        <v>2013</v>
      </c>
      <c r="P15" s="41" t="s">
        <v>170</v>
      </c>
      <c r="Q15" s="44">
        <f>SUM(L13:L27)</f>
        <v>15792</v>
      </c>
      <c r="R15" s="44">
        <f t="shared" ref="R15:S15" si="16">SUM(M13:M27)</f>
        <v>14881</v>
      </c>
      <c r="S15" s="44">
        <f t="shared" si="16"/>
        <v>30673</v>
      </c>
    </row>
    <row r="16" spans="1:19" x14ac:dyDescent="0.35">
      <c r="A16" s="3" t="s">
        <v>17</v>
      </c>
      <c r="B16" s="3" t="str">
        <f t="shared" si="1"/>
        <v>13</v>
      </c>
      <c r="C16" s="3">
        <v>724</v>
      </c>
      <c r="D16" s="3">
        <v>668</v>
      </c>
      <c r="E16" s="4">
        <v>1392</v>
      </c>
      <c r="F16" s="3">
        <v>13</v>
      </c>
      <c r="G16" s="3">
        <v>12</v>
      </c>
      <c r="H16" s="3">
        <v>25</v>
      </c>
      <c r="I16" s="3">
        <v>235</v>
      </c>
      <c r="J16" s="3">
        <v>233</v>
      </c>
      <c r="K16" s="3">
        <v>468</v>
      </c>
      <c r="L16" s="7">
        <f t="shared" si="2"/>
        <v>972</v>
      </c>
      <c r="M16" s="7">
        <f t="shared" si="3"/>
        <v>913</v>
      </c>
      <c r="N16" s="7">
        <f t="shared" si="4"/>
        <v>1885</v>
      </c>
      <c r="P16" s="41" t="s">
        <v>171</v>
      </c>
      <c r="Q16" s="44">
        <f>SUM(L15:L27)</f>
        <v>13894</v>
      </c>
      <c r="R16" s="44">
        <f t="shared" ref="R16:S16" si="17">SUM(M15:M27)</f>
        <v>13026</v>
      </c>
      <c r="S16" s="44">
        <f t="shared" si="17"/>
        <v>26920</v>
      </c>
    </row>
    <row r="17" spans="1:19" x14ac:dyDescent="0.35">
      <c r="A17" s="3" t="s">
        <v>18</v>
      </c>
      <c r="B17" s="3" t="str">
        <f t="shared" si="1"/>
        <v>14</v>
      </c>
      <c r="C17" s="3">
        <v>752</v>
      </c>
      <c r="D17" s="3">
        <v>637</v>
      </c>
      <c r="E17" s="4">
        <v>1389</v>
      </c>
      <c r="F17" s="3">
        <v>8</v>
      </c>
      <c r="G17" s="3">
        <v>10</v>
      </c>
      <c r="H17" s="3">
        <v>18</v>
      </c>
      <c r="I17" s="3">
        <v>228</v>
      </c>
      <c r="J17" s="3">
        <v>228</v>
      </c>
      <c r="K17" s="3">
        <v>456</v>
      </c>
      <c r="L17" s="7">
        <f t="shared" si="2"/>
        <v>988</v>
      </c>
      <c r="M17" s="7">
        <f t="shared" si="3"/>
        <v>875</v>
      </c>
      <c r="N17" s="7">
        <f t="shared" si="4"/>
        <v>1863</v>
      </c>
      <c r="P17" s="41" t="s">
        <v>173</v>
      </c>
      <c r="Q17" s="44">
        <f>SUM(L18:L22)</f>
        <v>5080</v>
      </c>
      <c r="R17" s="44">
        <f t="shared" ref="R17:S17" si="18">SUM(M18:M22)</f>
        <v>4978</v>
      </c>
      <c r="S17" s="44">
        <f t="shared" si="18"/>
        <v>10058</v>
      </c>
    </row>
    <row r="18" spans="1:19" x14ac:dyDescent="0.35">
      <c r="A18" s="3" t="s">
        <v>19</v>
      </c>
      <c r="B18" s="3" t="str">
        <f t="shared" si="1"/>
        <v>15</v>
      </c>
      <c r="C18" s="3">
        <v>687</v>
      </c>
      <c r="D18" s="3">
        <v>687</v>
      </c>
      <c r="E18" s="4">
        <v>1374</v>
      </c>
      <c r="F18" s="3">
        <v>8</v>
      </c>
      <c r="G18" s="3">
        <v>7</v>
      </c>
      <c r="H18" s="3">
        <v>15</v>
      </c>
      <c r="I18" s="3">
        <v>247</v>
      </c>
      <c r="J18" s="3">
        <v>251</v>
      </c>
      <c r="K18" s="3">
        <v>498</v>
      </c>
      <c r="L18" s="7">
        <f t="shared" si="2"/>
        <v>942</v>
      </c>
      <c r="M18" s="7">
        <f t="shared" si="3"/>
        <v>945</v>
      </c>
      <c r="N18" s="7">
        <f t="shared" si="4"/>
        <v>1887</v>
      </c>
      <c r="P18" s="41" t="s">
        <v>172</v>
      </c>
      <c r="Q18" s="44">
        <f>SUM(L18:L52)</f>
        <v>39679</v>
      </c>
      <c r="R18" s="44">
        <f t="shared" ref="R18:S18" si="19">SUM(M18:M52)</f>
        <v>40801</v>
      </c>
      <c r="S18" s="44">
        <f t="shared" si="19"/>
        <v>80480</v>
      </c>
    </row>
    <row r="19" spans="1:19" x14ac:dyDescent="0.35">
      <c r="A19" s="3" t="s">
        <v>20</v>
      </c>
      <c r="B19" s="3" t="str">
        <f t="shared" si="1"/>
        <v>16</v>
      </c>
      <c r="C19" s="3">
        <v>703</v>
      </c>
      <c r="D19" s="3">
        <v>704</v>
      </c>
      <c r="E19" s="4">
        <v>1407</v>
      </c>
      <c r="F19" s="3">
        <v>9</v>
      </c>
      <c r="G19" s="3">
        <v>17</v>
      </c>
      <c r="H19" s="3">
        <v>26</v>
      </c>
      <c r="I19" s="3">
        <v>257</v>
      </c>
      <c r="J19" s="3">
        <v>276</v>
      </c>
      <c r="K19" s="3">
        <v>533</v>
      </c>
      <c r="L19" s="7">
        <f t="shared" si="2"/>
        <v>969</v>
      </c>
      <c r="M19" s="7">
        <f t="shared" si="3"/>
        <v>997</v>
      </c>
      <c r="N19" s="7">
        <f t="shared" si="4"/>
        <v>1966</v>
      </c>
      <c r="P19" s="41" t="s">
        <v>174</v>
      </c>
      <c r="Q19" s="44">
        <f>SUM(L33:L63)</f>
        <v>34444</v>
      </c>
      <c r="R19" s="44">
        <f t="shared" ref="R19:S19" si="20">SUM(M33:M63)</f>
        <v>38072</v>
      </c>
      <c r="S19" s="44">
        <f t="shared" si="20"/>
        <v>72516</v>
      </c>
    </row>
    <row r="20" spans="1:19" x14ac:dyDescent="0.35">
      <c r="A20" s="3" t="s">
        <v>21</v>
      </c>
      <c r="B20" s="3" t="str">
        <f t="shared" si="1"/>
        <v>17</v>
      </c>
      <c r="C20" s="3">
        <v>712</v>
      </c>
      <c r="D20" s="3">
        <v>666</v>
      </c>
      <c r="E20" s="4">
        <v>1378</v>
      </c>
      <c r="F20" s="3">
        <v>12</v>
      </c>
      <c r="G20" s="3">
        <v>14</v>
      </c>
      <c r="H20" s="3">
        <v>26</v>
      </c>
      <c r="I20" s="3">
        <v>247</v>
      </c>
      <c r="J20" s="3">
        <v>244</v>
      </c>
      <c r="K20" s="3">
        <v>491</v>
      </c>
      <c r="L20" s="7">
        <f t="shared" si="2"/>
        <v>971</v>
      </c>
      <c r="M20" s="7">
        <f t="shared" si="3"/>
        <v>924</v>
      </c>
      <c r="N20" s="7">
        <f t="shared" si="4"/>
        <v>1895</v>
      </c>
      <c r="P20" s="41" t="s">
        <v>175</v>
      </c>
      <c r="Q20" s="44">
        <f>SUM(L33:L73)</f>
        <v>40113</v>
      </c>
      <c r="R20" s="44">
        <f t="shared" ref="R20:S20" si="21">SUM(M33:M73)</f>
        <v>45207</v>
      </c>
      <c r="S20" s="44">
        <f t="shared" si="21"/>
        <v>85320</v>
      </c>
    </row>
    <row r="21" spans="1:19" x14ac:dyDescent="0.35">
      <c r="A21" s="3" t="s">
        <v>22</v>
      </c>
      <c r="B21" s="3" t="str">
        <f t="shared" si="1"/>
        <v>18</v>
      </c>
      <c r="C21" s="3">
        <v>811</v>
      </c>
      <c r="D21" s="3">
        <v>743</v>
      </c>
      <c r="E21" s="4">
        <v>1554</v>
      </c>
      <c r="F21" s="3">
        <v>12</v>
      </c>
      <c r="G21" s="3">
        <v>9</v>
      </c>
      <c r="H21" s="3">
        <v>21</v>
      </c>
      <c r="I21" s="3">
        <v>251</v>
      </c>
      <c r="J21" s="3">
        <v>284</v>
      </c>
      <c r="K21" s="3">
        <v>535</v>
      </c>
      <c r="L21" s="7">
        <f t="shared" si="2"/>
        <v>1074</v>
      </c>
      <c r="M21" s="7">
        <f t="shared" si="3"/>
        <v>1036</v>
      </c>
      <c r="N21" s="7">
        <f t="shared" si="4"/>
        <v>2110</v>
      </c>
      <c r="P21" s="41" t="s">
        <v>176</v>
      </c>
      <c r="Q21" s="44">
        <f>SUM(L53:L68)</f>
        <v>14247</v>
      </c>
      <c r="R21" s="44">
        <f t="shared" ref="R21:S21" si="22">SUM(M53:M68)</f>
        <v>16819</v>
      </c>
      <c r="S21" s="44">
        <f t="shared" si="22"/>
        <v>31066</v>
      </c>
    </row>
    <row r="22" spans="1:19" x14ac:dyDescent="0.35">
      <c r="A22" s="3" t="s">
        <v>23</v>
      </c>
      <c r="B22" s="3" t="str">
        <f t="shared" si="1"/>
        <v>19</v>
      </c>
      <c r="C22" s="3">
        <v>821</v>
      </c>
      <c r="D22" s="3">
        <v>769</v>
      </c>
      <c r="E22" s="4">
        <v>1590</v>
      </c>
      <c r="F22" s="3">
        <v>10</v>
      </c>
      <c r="G22" s="3">
        <v>8</v>
      </c>
      <c r="H22" s="3">
        <v>18</v>
      </c>
      <c r="I22" s="3">
        <v>293</v>
      </c>
      <c r="J22" s="3">
        <v>299</v>
      </c>
      <c r="K22" s="3">
        <v>592</v>
      </c>
      <c r="L22" s="7">
        <f t="shared" si="2"/>
        <v>1124</v>
      </c>
      <c r="M22" s="7">
        <f t="shared" si="3"/>
        <v>1076</v>
      </c>
      <c r="N22" s="7">
        <f t="shared" si="4"/>
        <v>2200</v>
      </c>
      <c r="P22" s="41" t="s">
        <v>177</v>
      </c>
      <c r="Q22" s="44">
        <f>SUM(L63:L72)</f>
        <v>6090</v>
      </c>
      <c r="R22" s="44">
        <f t="shared" ref="R22:S22" si="23">SUM(M63:M72)</f>
        <v>7612</v>
      </c>
      <c r="S22" s="44">
        <f t="shared" si="23"/>
        <v>13702</v>
      </c>
    </row>
    <row r="23" spans="1:19" x14ac:dyDescent="0.35">
      <c r="A23" s="3" t="s">
        <v>24</v>
      </c>
      <c r="B23" s="3" t="str">
        <f t="shared" si="1"/>
        <v>20</v>
      </c>
      <c r="C23" s="3">
        <v>787</v>
      </c>
      <c r="D23" s="3">
        <v>801</v>
      </c>
      <c r="E23" s="4">
        <v>1588</v>
      </c>
      <c r="F23" s="3">
        <v>10</v>
      </c>
      <c r="G23" s="3">
        <v>10</v>
      </c>
      <c r="H23" s="3">
        <v>20</v>
      </c>
      <c r="I23" s="3">
        <v>305</v>
      </c>
      <c r="J23" s="3">
        <v>290</v>
      </c>
      <c r="K23" s="3">
        <v>595</v>
      </c>
      <c r="L23" s="7">
        <f t="shared" si="2"/>
        <v>1102</v>
      </c>
      <c r="M23" s="7">
        <f t="shared" si="3"/>
        <v>1101</v>
      </c>
      <c r="N23" s="7">
        <f t="shared" si="4"/>
        <v>2203</v>
      </c>
      <c r="P23" s="41" t="s">
        <v>178</v>
      </c>
      <c r="Q23" s="44">
        <f>SUM(L73:L82)</f>
        <v>3094</v>
      </c>
      <c r="R23" s="44">
        <f t="shared" ref="R23:S23" si="24">SUM(M73:M82)</f>
        <v>4249</v>
      </c>
      <c r="S23" s="44">
        <f t="shared" si="24"/>
        <v>7343</v>
      </c>
    </row>
    <row r="24" spans="1:19" x14ac:dyDescent="0.35">
      <c r="A24" s="3" t="s">
        <v>25</v>
      </c>
      <c r="B24" s="3" t="str">
        <f t="shared" si="1"/>
        <v>21</v>
      </c>
      <c r="C24" s="3">
        <v>974</v>
      </c>
      <c r="D24" s="3">
        <v>804</v>
      </c>
      <c r="E24" s="4">
        <v>1778</v>
      </c>
      <c r="F24" s="3">
        <v>9</v>
      </c>
      <c r="G24" s="3">
        <v>6</v>
      </c>
      <c r="H24" s="3">
        <v>15</v>
      </c>
      <c r="I24" s="3">
        <v>298</v>
      </c>
      <c r="J24" s="3">
        <v>260</v>
      </c>
      <c r="K24" s="3">
        <v>558</v>
      </c>
      <c r="L24" s="7">
        <f t="shared" si="2"/>
        <v>1281</v>
      </c>
      <c r="M24" s="7">
        <f t="shared" si="3"/>
        <v>1070</v>
      </c>
      <c r="N24" s="7">
        <f t="shared" si="4"/>
        <v>2351</v>
      </c>
      <c r="P24" s="41" t="s">
        <v>179</v>
      </c>
      <c r="Q24" s="44">
        <f>SUM(L18:L104)</f>
        <v>60541</v>
      </c>
      <c r="R24" s="44">
        <f t="shared" ref="R24:S24" si="25">SUM(M18:M104)</f>
        <v>67251</v>
      </c>
      <c r="S24" s="44">
        <f t="shared" si="25"/>
        <v>127792</v>
      </c>
    </row>
    <row r="25" spans="1:19" x14ac:dyDescent="0.35">
      <c r="A25" s="3" t="s">
        <v>26</v>
      </c>
      <c r="B25" s="3" t="str">
        <f t="shared" si="1"/>
        <v>22</v>
      </c>
      <c r="C25" s="3">
        <v>938</v>
      </c>
      <c r="D25" s="3">
        <v>694</v>
      </c>
      <c r="E25" s="4">
        <v>1632</v>
      </c>
      <c r="F25" s="3">
        <v>11</v>
      </c>
      <c r="G25" s="3">
        <v>3</v>
      </c>
      <c r="H25" s="3">
        <v>14</v>
      </c>
      <c r="I25" s="3">
        <v>299</v>
      </c>
      <c r="J25" s="3">
        <v>268</v>
      </c>
      <c r="K25" s="3">
        <v>567</v>
      </c>
      <c r="L25" s="7">
        <f t="shared" si="2"/>
        <v>1248</v>
      </c>
      <c r="M25" s="7">
        <f t="shared" si="3"/>
        <v>965</v>
      </c>
      <c r="N25" s="7">
        <f t="shared" si="4"/>
        <v>2213</v>
      </c>
      <c r="P25" s="41" t="s">
        <v>180</v>
      </c>
      <c r="Q25" s="44">
        <f>SUM(L38:L104)</f>
        <v>38589</v>
      </c>
      <c r="R25" s="44">
        <f t="shared" ref="R25:S25" si="26">SUM(M38:M104)</f>
        <v>45762</v>
      </c>
      <c r="S25" s="44">
        <f t="shared" si="26"/>
        <v>84351</v>
      </c>
    </row>
    <row r="26" spans="1:19" x14ac:dyDescent="0.35">
      <c r="A26" s="3" t="s">
        <v>27</v>
      </c>
      <c r="B26" s="3" t="str">
        <f t="shared" si="1"/>
        <v>23</v>
      </c>
      <c r="C26" s="3">
        <v>800</v>
      </c>
      <c r="D26" s="3">
        <v>769</v>
      </c>
      <c r="E26" s="4">
        <v>1569</v>
      </c>
      <c r="F26" s="3">
        <v>7</v>
      </c>
      <c r="G26" s="3">
        <v>5</v>
      </c>
      <c r="H26" s="3">
        <v>12</v>
      </c>
      <c r="I26" s="3">
        <v>275</v>
      </c>
      <c r="J26" s="3">
        <v>254</v>
      </c>
      <c r="K26" s="3">
        <v>529</v>
      </c>
      <c r="L26" s="7">
        <f t="shared" si="2"/>
        <v>1082</v>
      </c>
      <c r="M26" s="7">
        <f t="shared" si="3"/>
        <v>1028</v>
      </c>
      <c r="N26" s="7">
        <f t="shared" si="4"/>
        <v>2110</v>
      </c>
      <c r="P26" s="41" t="s">
        <v>181</v>
      </c>
      <c r="Q26" s="44">
        <f>SUM(L63:L104)</f>
        <v>10720</v>
      </c>
      <c r="R26" s="44">
        <f t="shared" ref="R26:S26" si="27">SUM(M63:M104)</f>
        <v>14597</v>
      </c>
      <c r="S26" s="44">
        <f t="shared" si="27"/>
        <v>25317</v>
      </c>
    </row>
    <row r="27" spans="1:19" x14ac:dyDescent="0.35">
      <c r="A27" s="3" t="s">
        <v>28</v>
      </c>
      <c r="B27" s="3" t="str">
        <f t="shared" si="1"/>
        <v>24</v>
      </c>
      <c r="C27" s="3">
        <v>827</v>
      </c>
      <c r="D27" s="3">
        <v>821</v>
      </c>
      <c r="E27" s="4">
        <v>1648</v>
      </c>
      <c r="F27" s="3">
        <v>8</v>
      </c>
      <c r="G27" s="3">
        <v>9</v>
      </c>
      <c r="H27" s="3">
        <v>17</v>
      </c>
      <c r="I27" s="3">
        <v>290</v>
      </c>
      <c r="J27" s="3">
        <v>269</v>
      </c>
      <c r="K27" s="3">
        <v>559</v>
      </c>
      <c r="L27" s="7">
        <f t="shared" si="2"/>
        <v>1125</v>
      </c>
      <c r="M27" s="7">
        <f t="shared" si="3"/>
        <v>1099</v>
      </c>
      <c r="N27" s="7">
        <f t="shared" si="4"/>
        <v>2224</v>
      </c>
      <c r="P27" s="41" t="s">
        <v>182</v>
      </c>
      <c r="Q27" s="44">
        <f>SUM(L68:L104)</f>
        <v>7242</v>
      </c>
      <c r="R27" s="44">
        <f t="shared" ref="R27:S27" si="28">SUM(M68:M104)</f>
        <v>10390</v>
      </c>
      <c r="S27" s="44">
        <f t="shared" si="28"/>
        <v>17632</v>
      </c>
    </row>
    <row r="28" spans="1:19" x14ac:dyDescent="0.35">
      <c r="A28" s="3" t="s">
        <v>29</v>
      </c>
      <c r="B28" s="3" t="str">
        <f t="shared" si="1"/>
        <v>25</v>
      </c>
      <c r="C28" s="3">
        <v>845</v>
      </c>
      <c r="D28" s="3">
        <v>817</v>
      </c>
      <c r="E28" s="4">
        <v>1662</v>
      </c>
      <c r="F28" s="3">
        <v>3</v>
      </c>
      <c r="G28" s="3">
        <v>11</v>
      </c>
      <c r="H28" s="3">
        <v>14</v>
      </c>
      <c r="I28" s="3">
        <v>275</v>
      </c>
      <c r="J28" s="3">
        <v>221</v>
      </c>
      <c r="K28" s="3">
        <v>496</v>
      </c>
      <c r="L28" s="7">
        <f t="shared" si="2"/>
        <v>1123</v>
      </c>
      <c r="M28" s="7">
        <f t="shared" si="3"/>
        <v>1049</v>
      </c>
      <c r="N28" s="7">
        <f t="shared" si="4"/>
        <v>2172</v>
      </c>
      <c r="P28" s="41" t="s">
        <v>183</v>
      </c>
      <c r="Q28" s="44">
        <f>SUM(L73:L104)</f>
        <v>4630</v>
      </c>
      <c r="R28" s="44">
        <f t="shared" ref="R28:S28" si="29">SUM(M73:M104)</f>
        <v>6985</v>
      </c>
      <c r="S28" s="44">
        <f t="shared" si="29"/>
        <v>11615</v>
      </c>
    </row>
    <row r="29" spans="1:19" x14ac:dyDescent="0.35">
      <c r="A29" s="3" t="s">
        <v>30</v>
      </c>
      <c r="B29" s="3" t="str">
        <f t="shared" si="1"/>
        <v>26</v>
      </c>
      <c r="C29" s="3">
        <v>780</v>
      </c>
      <c r="D29" s="3">
        <v>818</v>
      </c>
      <c r="E29" s="4">
        <v>1598</v>
      </c>
      <c r="F29" s="3">
        <v>10</v>
      </c>
      <c r="G29" s="3">
        <v>9</v>
      </c>
      <c r="H29" s="3">
        <v>19</v>
      </c>
      <c r="I29" s="3">
        <v>271</v>
      </c>
      <c r="J29" s="3">
        <v>265</v>
      </c>
      <c r="K29" s="3">
        <v>536</v>
      </c>
      <c r="L29" s="7">
        <f t="shared" si="2"/>
        <v>1061</v>
      </c>
      <c r="M29" s="7">
        <f t="shared" si="3"/>
        <v>1092</v>
      </c>
      <c r="N29" s="7">
        <f t="shared" si="4"/>
        <v>2153</v>
      </c>
      <c r="P29" s="41" t="s">
        <v>184</v>
      </c>
      <c r="Q29" s="44">
        <f>SUM(L83:L104)</f>
        <v>1536</v>
      </c>
      <c r="R29" s="44">
        <f t="shared" ref="R29:S29" si="30">SUM(M83:M104)</f>
        <v>2736</v>
      </c>
      <c r="S29" s="44">
        <f t="shared" si="30"/>
        <v>4272</v>
      </c>
    </row>
    <row r="30" spans="1:19" x14ac:dyDescent="0.35">
      <c r="A30" s="3" t="s">
        <v>31</v>
      </c>
      <c r="B30" s="3" t="str">
        <f t="shared" si="1"/>
        <v>27</v>
      </c>
      <c r="C30" s="3">
        <v>822</v>
      </c>
      <c r="D30" s="3">
        <v>781</v>
      </c>
      <c r="E30" s="4">
        <v>1603</v>
      </c>
      <c r="F30" s="3">
        <v>7</v>
      </c>
      <c r="G30" s="3">
        <v>9</v>
      </c>
      <c r="H30" s="3">
        <v>16</v>
      </c>
      <c r="I30" s="3">
        <v>254</v>
      </c>
      <c r="J30" s="3">
        <v>271</v>
      </c>
      <c r="K30" s="3">
        <v>525</v>
      </c>
      <c r="L30" s="7">
        <f t="shared" si="2"/>
        <v>1083</v>
      </c>
      <c r="M30" s="7">
        <f t="shared" si="3"/>
        <v>1061</v>
      </c>
      <c r="N30" s="7">
        <f t="shared" si="4"/>
        <v>2144</v>
      </c>
      <c r="P30" s="41" t="s">
        <v>185</v>
      </c>
      <c r="Q30" s="44">
        <f>SUM(L103:L104)</f>
        <v>9</v>
      </c>
      <c r="R30" s="44">
        <f t="shared" ref="R30:S30" si="31">SUM(M103:M104)</f>
        <v>21</v>
      </c>
      <c r="S30" s="44">
        <f t="shared" si="31"/>
        <v>30</v>
      </c>
    </row>
    <row r="31" spans="1:19" x14ac:dyDescent="0.35">
      <c r="A31" s="3" t="s">
        <v>32</v>
      </c>
      <c r="B31" s="3" t="str">
        <f t="shared" si="1"/>
        <v>28</v>
      </c>
      <c r="C31" s="3">
        <v>740</v>
      </c>
      <c r="D31" s="3">
        <v>798</v>
      </c>
      <c r="E31" s="4">
        <v>1538</v>
      </c>
      <c r="F31" s="3">
        <v>11</v>
      </c>
      <c r="G31" s="3">
        <v>12</v>
      </c>
      <c r="H31" s="3">
        <v>23</v>
      </c>
      <c r="I31" s="3">
        <v>244</v>
      </c>
      <c r="J31" s="3">
        <v>255</v>
      </c>
      <c r="K31" s="3">
        <v>499</v>
      </c>
      <c r="L31" s="7">
        <f t="shared" si="2"/>
        <v>995</v>
      </c>
      <c r="M31" s="7">
        <f t="shared" si="3"/>
        <v>1065</v>
      </c>
      <c r="N31" s="7">
        <f t="shared" si="4"/>
        <v>2060</v>
      </c>
    </row>
    <row r="32" spans="1:19" x14ac:dyDescent="0.35">
      <c r="A32" s="3" t="s">
        <v>33</v>
      </c>
      <c r="B32" s="3" t="str">
        <f t="shared" si="1"/>
        <v>29</v>
      </c>
      <c r="C32" s="3">
        <v>764</v>
      </c>
      <c r="D32" s="3">
        <v>764</v>
      </c>
      <c r="E32" s="4">
        <v>1528</v>
      </c>
      <c r="F32" s="3">
        <v>14</v>
      </c>
      <c r="G32" s="3">
        <v>12</v>
      </c>
      <c r="H32" s="3">
        <v>26</v>
      </c>
      <c r="I32" s="3">
        <v>235</v>
      </c>
      <c r="J32" s="3">
        <v>253</v>
      </c>
      <c r="K32" s="3">
        <v>488</v>
      </c>
      <c r="L32" s="7">
        <f t="shared" si="2"/>
        <v>1013</v>
      </c>
      <c r="M32" s="7">
        <f t="shared" si="3"/>
        <v>1029</v>
      </c>
      <c r="N32" s="7">
        <f t="shared" si="4"/>
        <v>2042</v>
      </c>
    </row>
    <row r="33" spans="1:14" x14ac:dyDescent="0.35">
      <c r="A33" s="3" t="s">
        <v>34</v>
      </c>
      <c r="B33" s="3" t="str">
        <f t="shared" si="1"/>
        <v>30</v>
      </c>
      <c r="C33" s="3">
        <v>808</v>
      </c>
      <c r="D33" s="3">
        <v>858</v>
      </c>
      <c r="E33" s="4">
        <v>1666</v>
      </c>
      <c r="F33" s="3">
        <v>17</v>
      </c>
      <c r="G33" s="3">
        <v>16</v>
      </c>
      <c r="H33" s="3">
        <v>33</v>
      </c>
      <c r="I33" s="3">
        <v>240</v>
      </c>
      <c r="J33" s="3">
        <v>245</v>
      </c>
      <c r="K33" s="3">
        <v>485</v>
      </c>
      <c r="L33" s="7">
        <f t="shared" si="2"/>
        <v>1065</v>
      </c>
      <c r="M33" s="7">
        <f t="shared" si="3"/>
        <v>1119</v>
      </c>
      <c r="N33" s="7">
        <f t="shared" si="4"/>
        <v>2184</v>
      </c>
    </row>
    <row r="34" spans="1:14" x14ac:dyDescent="0.35">
      <c r="A34" s="3" t="s">
        <v>35</v>
      </c>
      <c r="B34" s="3" t="str">
        <f t="shared" si="1"/>
        <v>31</v>
      </c>
      <c r="C34" s="3">
        <v>867</v>
      </c>
      <c r="D34" s="3">
        <v>899</v>
      </c>
      <c r="E34" s="4">
        <v>1766</v>
      </c>
      <c r="F34" s="3">
        <v>10</v>
      </c>
      <c r="G34" s="3">
        <v>10</v>
      </c>
      <c r="H34" s="3">
        <v>20</v>
      </c>
      <c r="I34" s="3">
        <v>288</v>
      </c>
      <c r="J34" s="3">
        <v>267</v>
      </c>
      <c r="K34" s="3">
        <v>555</v>
      </c>
      <c r="L34" s="7">
        <f t="shared" si="2"/>
        <v>1165</v>
      </c>
      <c r="M34" s="7">
        <f t="shared" si="3"/>
        <v>1176</v>
      </c>
      <c r="N34" s="7">
        <f t="shared" si="4"/>
        <v>2341</v>
      </c>
    </row>
    <row r="35" spans="1:14" x14ac:dyDescent="0.35">
      <c r="A35" s="3" t="s">
        <v>36</v>
      </c>
      <c r="B35" s="3" t="str">
        <f t="shared" si="1"/>
        <v>32</v>
      </c>
      <c r="C35" s="3">
        <v>829</v>
      </c>
      <c r="D35" s="3">
        <v>857</v>
      </c>
      <c r="E35" s="4">
        <v>1686</v>
      </c>
      <c r="F35" s="3">
        <v>6</v>
      </c>
      <c r="G35" s="3">
        <v>16</v>
      </c>
      <c r="H35" s="3">
        <v>22</v>
      </c>
      <c r="I35" s="3">
        <v>264</v>
      </c>
      <c r="J35" s="3">
        <v>267</v>
      </c>
      <c r="K35" s="3">
        <v>531</v>
      </c>
      <c r="L35" s="7">
        <f t="shared" si="2"/>
        <v>1099</v>
      </c>
      <c r="M35" s="7">
        <f t="shared" si="3"/>
        <v>1140</v>
      </c>
      <c r="N35" s="7">
        <f t="shared" si="4"/>
        <v>2239</v>
      </c>
    </row>
    <row r="36" spans="1:14" x14ac:dyDescent="0.35">
      <c r="A36" s="3" t="s">
        <v>37</v>
      </c>
      <c r="B36" s="3" t="str">
        <f t="shared" ref="B36:B67" si="32">LEFT(A36,2)</f>
        <v>33</v>
      </c>
      <c r="C36" s="3">
        <v>916</v>
      </c>
      <c r="D36" s="3">
        <v>966</v>
      </c>
      <c r="E36" s="4">
        <v>1882</v>
      </c>
      <c r="F36" s="3">
        <v>13</v>
      </c>
      <c r="G36" s="3">
        <v>6</v>
      </c>
      <c r="H36" s="3">
        <v>19</v>
      </c>
      <c r="I36" s="3">
        <v>255</v>
      </c>
      <c r="J36" s="3">
        <v>282</v>
      </c>
      <c r="K36" s="3">
        <v>537</v>
      </c>
      <c r="L36" s="7">
        <f t="shared" si="2"/>
        <v>1184</v>
      </c>
      <c r="M36" s="7">
        <f t="shared" si="3"/>
        <v>1254</v>
      </c>
      <c r="N36" s="7">
        <f t="shared" si="4"/>
        <v>2438</v>
      </c>
    </row>
    <row r="37" spans="1:14" x14ac:dyDescent="0.35">
      <c r="A37" s="3" t="s">
        <v>38</v>
      </c>
      <c r="B37" s="3" t="str">
        <f t="shared" si="32"/>
        <v>34</v>
      </c>
      <c r="C37" s="3">
        <v>985</v>
      </c>
      <c r="D37" s="3">
        <v>967</v>
      </c>
      <c r="E37" s="4">
        <v>1952</v>
      </c>
      <c r="F37" s="3">
        <v>13</v>
      </c>
      <c r="G37" s="3">
        <v>10</v>
      </c>
      <c r="H37" s="3">
        <v>23</v>
      </c>
      <c r="I37" s="3">
        <v>248</v>
      </c>
      <c r="J37" s="3">
        <v>286</v>
      </c>
      <c r="K37" s="3">
        <v>534</v>
      </c>
      <c r="L37" s="7">
        <f t="shared" si="2"/>
        <v>1246</v>
      </c>
      <c r="M37" s="7">
        <f t="shared" si="3"/>
        <v>1263</v>
      </c>
      <c r="N37" s="7">
        <f t="shared" si="4"/>
        <v>2509</v>
      </c>
    </row>
    <row r="38" spans="1:14" x14ac:dyDescent="0.35">
      <c r="A38" s="3" t="s">
        <v>39</v>
      </c>
      <c r="B38" s="3" t="str">
        <f t="shared" si="32"/>
        <v>35</v>
      </c>
      <c r="C38" s="3">
        <v>971</v>
      </c>
      <c r="D38" s="3">
        <v>955</v>
      </c>
      <c r="E38" s="4">
        <v>1926</v>
      </c>
      <c r="F38" s="3">
        <v>12</v>
      </c>
      <c r="G38" s="3">
        <v>11</v>
      </c>
      <c r="H38" s="3">
        <v>23</v>
      </c>
      <c r="I38" s="3">
        <v>250</v>
      </c>
      <c r="J38" s="3">
        <v>286</v>
      </c>
      <c r="K38" s="3">
        <v>536</v>
      </c>
      <c r="L38" s="7">
        <f t="shared" si="2"/>
        <v>1233</v>
      </c>
      <c r="M38" s="7">
        <f t="shared" si="3"/>
        <v>1252</v>
      </c>
      <c r="N38" s="7">
        <f t="shared" si="4"/>
        <v>2485</v>
      </c>
    </row>
    <row r="39" spans="1:14" x14ac:dyDescent="0.35">
      <c r="A39" s="3" t="s">
        <v>40</v>
      </c>
      <c r="B39" s="3" t="str">
        <f t="shared" si="32"/>
        <v>36</v>
      </c>
      <c r="C39" s="3">
        <v>942</v>
      </c>
      <c r="D39" s="3">
        <v>994</v>
      </c>
      <c r="E39" s="4">
        <v>1936</v>
      </c>
      <c r="F39" s="3">
        <v>16</v>
      </c>
      <c r="G39" s="3">
        <v>15</v>
      </c>
      <c r="H39" s="3">
        <v>31</v>
      </c>
      <c r="I39" s="3">
        <v>265</v>
      </c>
      <c r="J39" s="3">
        <v>297</v>
      </c>
      <c r="K39" s="3">
        <v>562</v>
      </c>
      <c r="L39" s="7">
        <f t="shared" si="2"/>
        <v>1223</v>
      </c>
      <c r="M39" s="7">
        <f t="shared" si="3"/>
        <v>1306</v>
      </c>
      <c r="N39" s="7">
        <f t="shared" si="4"/>
        <v>2529</v>
      </c>
    </row>
    <row r="40" spans="1:14" x14ac:dyDescent="0.35">
      <c r="A40" s="3" t="s">
        <v>41</v>
      </c>
      <c r="B40" s="3" t="str">
        <f t="shared" si="32"/>
        <v>37</v>
      </c>
      <c r="C40" s="3">
        <v>984</v>
      </c>
      <c r="D40" s="3">
        <v>967</v>
      </c>
      <c r="E40" s="4">
        <v>1951</v>
      </c>
      <c r="F40" s="3">
        <v>8</v>
      </c>
      <c r="G40" s="3">
        <v>8</v>
      </c>
      <c r="H40" s="3">
        <v>16</v>
      </c>
      <c r="I40" s="3">
        <v>289</v>
      </c>
      <c r="J40" s="3">
        <v>299</v>
      </c>
      <c r="K40" s="3">
        <v>588</v>
      </c>
      <c r="L40" s="7">
        <f t="shared" si="2"/>
        <v>1281</v>
      </c>
      <c r="M40" s="7">
        <f t="shared" si="3"/>
        <v>1274</v>
      </c>
      <c r="N40" s="7">
        <f t="shared" si="4"/>
        <v>2555</v>
      </c>
    </row>
    <row r="41" spans="1:14" x14ac:dyDescent="0.35">
      <c r="A41" s="3" t="s">
        <v>42</v>
      </c>
      <c r="B41" s="3" t="str">
        <f t="shared" si="32"/>
        <v>38</v>
      </c>
      <c r="C41" s="3">
        <v>934</v>
      </c>
      <c r="D41" s="3">
        <v>955</v>
      </c>
      <c r="E41" s="4">
        <v>1889</v>
      </c>
      <c r="F41" s="3">
        <v>7</v>
      </c>
      <c r="G41" s="3">
        <v>7</v>
      </c>
      <c r="H41" s="3">
        <v>14</v>
      </c>
      <c r="I41" s="3">
        <v>245</v>
      </c>
      <c r="J41" s="3">
        <v>304</v>
      </c>
      <c r="K41" s="3">
        <v>549</v>
      </c>
      <c r="L41" s="7">
        <f t="shared" si="2"/>
        <v>1186</v>
      </c>
      <c r="M41" s="7">
        <f t="shared" si="3"/>
        <v>1266</v>
      </c>
      <c r="N41" s="7">
        <f t="shared" si="4"/>
        <v>2452</v>
      </c>
    </row>
    <row r="42" spans="1:14" x14ac:dyDescent="0.35">
      <c r="A42" s="3" t="s">
        <v>43</v>
      </c>
      <c r="B42" s="3" t="str">
        <f t="shared" si="32"/>
        <v>39</v>
      </c>
      <c r="C42" s="3">
        <v>868</v>
      </c>
      <c r="D42" s="3">
        <v>992</v>
      </c>
      <c r="E42" s="4">
        <v>1860</v>
      </c>
      <c r="F42" s="3">
        <v>16</v>
      </c>
      <c r="G42" s="3">
        <v>15</v>
      </c>
      <c r="H42" s="3">
        <v>31</v>
      </c>
      <c r="I42" s="3">
        <v>265</v>
      </c>
      <c r="J42" s="3">
        <v>277</v>
      </c>
      <c r="K42" s="3">
        <v>542</v>
      </c>
      <c r="L42" s="7">
        <f t="shared" si="2"/>
        <v>1149</v>
      </c>
      <c r="M42" s="7">
        <f t="shared" si="3"/>
        <v>1284</v>
      </c>
      <c r="N42" s="7">
        <f t="shared" si="4"/>
        <v>2433</v>
      </c>
    </row>
    <row r="43" spans="1:14" x14ac:dyDescent="0.35">
      <c r="A43" s="3" t="s">
        <v>44</v>
      </c>
      <c r="B43" s="3" t="str">
        <f t="shared" si="32"/>
        <v>40</v>
      </c>
      <c r="C43" s="3">
        <v>905</v>
      </c>
      <c r="D43" s="3">
        <v>950</v>
      </c>
      <c r="E43" s="4">
        <v>1855</v>
      </c>
      <c r="F43" s="3">
        <v>8</v>
      </c>
      <c r="G43" s="3">
        <v>8</v>
      </c>
      <c r="H43" s="3">
        <v>16</v>
      </c>
      <c r="I43" s="3">
        <v>253</v>
      </c>
      <c r="J43" s="3">
        <v>291</v>
      </c>
      <c r="K43" s="3">
        <v>544</v>
      </c>
      <c r="L43" s="7">
        <f t="shared" si="2"/>
        <v>1166</v>
      </c>
      <c r="M43" s="7">
        <f t="shared" si="3"/>
        <v>1249</v>
      </c>
      <c r="N43" s="7">
        <f t="shared" si="4"/>
        <v>2415</v>
      </c>
    </row>
    <row r="44" spans="1:14" x14ac:dyDescent="0.35">
      <c r="A44" s="3" t="s">
        <v>45</v>
      </c>
      <c r="B44" s="3" t="str">
        <f t="shared" si="32"/>
        <v>41</v>
      </c>
      <c r="C44" s="3">
        <v>870</v>
      </c>
      <c r="D44" s="3">
        <v>979</v>
      </c>
      <c r="E44" s="4">
        <v>1849</v>
      </c>
      <c r="F44" s="3">
        <v>10</v>
      </c>
      <c r="G44" s="3">
        <v>9</v>
      </c>
      <c r="H44" s="3">
        <v>19</v>
      </c>
      <c r="I44" s="3">
        <v>254</v>
      </c>
      <c r="J44" s="3">
        <v>297</v>
      </c>
      <c r="K44" s="3">
        <v>551</v>
      </c>
      <c r="L44" s="7">
        <f t="shared" si="2"/>
        <v>1134</v>
      </c>
      <c r="M44" s="7">
        <f t="shared" si="3"/>
        <v>1285</v>
      </c>
      <c r="N44" s="7">
        <f t="shared" si="4"/>
        <v>2419</v>
      </c>
    </row>
    <row r="45" spans="1:14" x14ac:dyDescent="0.35">
      <c r="A45" s="3" t="s">
        <v>46</v>
      </c>
      <c r="B45" s="3" t="str">
        <f t="shared" si="32"/>
        <v>42</v>
      </c>
      <c r="C45" s="3">
        <v>888</v>
      </c>
      <c r="D45" s="3">
        <v>968</v>
      </c>
      <c r="E45" s="4">
        <v>1856</v>
      </c>
      <c r="F45" s="3">
        <v>10</v>
      </c>
      <c r="G45" s="3">
        <v>14</v>
      </c>
      <c r="H45" s="3">
        <v>24</v>
      </c>
      <c r="I45" s="3">
        <v>269</v>
      </c>
      <c r="J45" s="3">
        <v>313</v>
      </c>
      <c r="K45" s="3">
        <v>582</v>
      </c>
      <c r="L45" s="7">
        <f t="shared" si="2"/>
        <v>1167</v>
      </c>
      <c r="M45" s="7">
        <f t="shared" si="3"/>
        <v>1295</v>
      </c>
      <c r="N45" s="7">
        <f t="shared" si="4"/>
        <v>2462</v>
      </c>
    </row>
    <row r="46" spans="1:14" x14ac:dyDescent="0.35">
      <c r="A46" s="3" t="s">
        <v>47</v>
      </c>
      <c r="B46" s="3" t="str">
        <f t="shared" si="32"/>
        <v>43</v>
      </c>
      <c r="C46" s="3">
        <v>825</v>
      </c>
      <c r="D46" s="3">
        <v>909</v>
      </c>
      <c r="E46" s="4">
        <v>1734</v>
      </c>
      <c r="F46" s="3">
        <v>12</v>
      </c>
      <c r="G46" s="3">
        <v>12</v>
      </c>
      <c r="H46" s="3">
        <v>24</v>
      </c>
      <c r="I46" s="3">
        <v>248</v>
      </c>
      <c r="J46" s="3">
        <v>279</v>
      </c>
      <c r="K46" s="3">
        <v>527</v>
      </c>
      <c r="L46" s="7">
        <f t="shared" si="2"/>
        <v>1085</v>
      </c>
      <c r="M46" s="7">
        <f t="shared" si="3"/>
        <v>1200</v>
      </c>
      <c r="N46" s="7">
        <f t="shared" si="4"/>
        <v>2285</v>
      </c>
    </row>
    <row r="47" spans="1:14" x14ac:dyDescent="0.35">
      <c r="A47" s="3" t="s">
        <v>48</v>
      </c>
      <c r="B47" s="3" t="str">
        <f t="shared" si="32"/>
        <v>44</v>
      </c>
      <c r="C47" s="3">
        <v>889</v>
      </c>
      <c r="D47" s="3">
        <v>990</v>
      </c>
      <c r="E47" s="4">
        <v>1879</v>
      </c>
      <c r="F47" s="3">
        <v>6</v>
      </c>
      <c r="G47" s="3">
        <v>9</v>
      </c>
      <c r="H47" s="3">
        <v>15</v>
      </c>
      <c r="I47" s="3">
        <v>255</v>
      </c>
      <c r="J47" s="3">
        <v>298</v>
      </c>
      <c r="K47" s="3">
        <v>553</v>
      </c>
      <c r="L47" s="7">
        <f t="shared" si="2"/>
        <v>1150</v>
      </c>
      <c r="M47" s="7">
        <f t="shared" si="3"/>
        <v>1297</v>
      </c>
      <c r="N47" s="7">
        <f t="shared" si="4"/>
        <v>2447</v>
      </c>
    </row>
    <row r="48" spans="1:14" x14ac:dyDescent="0.35">
      <c r="A48" s="3" t="s">
        <v>49</v>
      </c>
      <c r="B48" s="3" t="str">
        <f t="shared" si="32"/>
        <v>45</v>
      </c>
      <c r="C48" s="3">
        <v>930</v>
      </c>
      <c r="D48" s="4">
        <v>1007</v>
      </c>
      <c r="E48" s="4">
        <v>1937</v>
      </c>
      <c r="F48" s="3">
        <v>11</v>
      </c>
      <c r="G48" s="3">
        <v>13</v>
      </c>
      <c r="H48" s="3">
        <v>24</v>
      </c>
      <c r="I48" s="3">
        <v>268</v>
      </c>
      <c r="J48" s="3">
        <v>310</v>
      </c>
      <c r="K48" s="3">
        <v>578</v>
      </c>
      <c r="L48" s="7">
        <f t="shared" si="2"/>
        <v>1209</v>
      </c>
      <c r="M48" s="7">
        <f t="shared" si="3"/>
        <v>1330</v>
      </c>
      <c r="N48" s="7">
        <f t="shared" si="4"/>
        <v>2539</v>
      </c>
    </row>
    <row r="49" spans="1:14" x14ac:dyDescent="0.35">
      <c r="A49" s="3" t="s">
        <v>50</v>
      </c>
      <c r="B49" s="3" t="str">
        <f t="shared" si="32"/>
        <v>46</v>
      </c>
      <c r="C49" s="3">
        <v>858</v>
      </c>
      <c r="D49" s="4">
        <v>1020</v>
      </c>
      <c r="E49" s="4">
        <v>1878</v>
      </c>
      <c r="F49" s="3">
        <v>13</v>
      </c>
      <c r="G49" s="3">
        <v>9</v>
      </c>
      <c r="H49" s="3">
        <v>22</v>
      </c>
      <c r="I49" s="3">
        <v>272</v>
      </c>
      <c r="J49" s="3">
        <v>304</v>
      </c>
      <c r="K49" s="3">
        <v>576</v>
      </c>
      <c r="L49" s="7">
        <f t="shared" si="2"/>
        <v>1143</v>
      </c>
      <c r="M49" s="7">
        <f t="shared" si="3"/>
        <v>1333</v>
      </c>
      <c r="N49" s="7">
        <f t="shared" si="4"/>
        <v>2476</v>
      </c>
    </row>
    <row r="50" spans="1:14" x14ac:dyDescent="0.35">
      <c r="A50" s="3" t="s">
        <v>51</v>
      </c>
      <c r="B50" s="3" t="str">
        <f t="shared" si="32"/>
        <v>47</v>
      </c>
      <c r="C50" s="3">
        <v>968</v>
      </c>
      <c r="D50" s="3">
        <v>999</v>
      </c>
      <c r="E50" s="4">
        <v>1967</v>
      </c>
      <c r="F50" s="3">
        <v>10</v>
      </c>
      <c r="G50" s="3">
        <v>15</v>
      </c>
      <c r="H50" s="3">
        <v>25</v>
      </c>
      <c r="I50" s="3">
        <v>247</v>
      </c>
      <c r="J50" s="3">
        <v>338</v>
      </c>
      <c r="K50" s="3">
        <v>585</v>
      </c>
      <c r="L50" s="7">
        <f t="shared" si="2"/>
        <v>1225</v>
      </c>
      <c r="M50" s="7">
        <f t="shared" si="3"/>
        <v>1352</v>
      </c>
      <c r="N50" s="7">
        <f t="shared" si="4"/>
        <v>2577</v>
      </c>
    </row>
    <row r="51" spans="1:14" x14ac:dyDescent="0.35">
      <c r="A51" s="3" t="s">
        <v>52</v>
      </c>
      <c r="B51" s="3" t="str">
        <f t="shared" si="32"/>
        <v>48</v>
      </c>
      <c r="C51" s="3">
        <v>963</v>
      </c>
      <c r="D51" s="4">
        <v>1046</v>
      </c>
      <c r="E51" s="4">
        <v>2009</v>
      </c>
      <c r="F51" s="3">
        <v>11</v>
      </c>
      <c r="G51" s="3">
        <v>9</v>
      </c>
      <c r="H51" s="3">
        <v>20</v>
      </c>
      <c r="I51" s="3">
        <v>282</v>
      </c>
      <c r="J51" s="3">
        <v>323</v>
      </c>
      <c r="K51" s="3">
        <v>605</v>
      </c>
      <c r="L51" s="7">
        <f t="shared" si="2"/>
        <v>1256</v>
      </c>
      <c r="M51" s="7">
        <f t="shared" si="3"/>
        <v>1378</v>
      </c>
      <c r="N51" s="7">
        <f t="shared" si="4"/>
        <v>2634</v>
      </c>
    </row>
    <row r="52" spans="1:14" x14ac:dyDescent="0.35">
      <c r="A52" s="3" t="s">
        <v>53</v>
      </c>
      <c r="B52" s="3" t="str">
        <f t="shared" si="32"/>
        <v>49</v>
      </c>
      <c r="C52" s="3">
        <v>835</v>
      </c>
      <c r="D52" s="3">
        <v>925</v>
      </c>
      <c r="E52" s="4">
        <v>1760</v>
      </c>
      <c r="F52" s="3">
        <v>16</v>
      </c>
      <c r="G52" s="3">
        <v>9</v>
      </c>
      <c r="H52" s="3">
        <v>25</v>
      </c>
      <c r="I52" s="3">
        <v>269</v>
      </c>
      <c r="J52" s="3">
        <v>277</v>
      </c>
      <c r="K52" s="3">
        <v>546</v>
      </c>
      <c r="L52" s="7">
        <f t="shared" si="2"/>
        <v>1120</v>
      </c>
      <c r="M52" s="7">
        <f t="shared" si="3"/>
        <v>1211</v>
      </c>
      <c r="N52" s="7">
        <f t="shared" si="4"/>
        <v>2331</v>
      </c>
    </row>
    <row r="53" spans="1:14" x14ac:dyDescent="0.35">
      <c r="A53" s="3" t="s">
        <v>54</v>
      </c>
      <c r="B53" s="3" t="str">
        <f t="shared" si="32"/>
        <v>50</v>
      </c>
      <c r="C53" s="3">
        <v>844</v>
      </c>
      <c r="D53" s="3">
        <v>893</v>
      </c>
      <c r="E53" s="4">
        <v>1737</v>
      </c>
      <c r="F53" s="3">
        <v>14</v>
      </c>
      <c r="G53" s="3">
        <v>14</v>
      </c>
      <c r="H53" s="3">
        <v>28</v>
      </c>
      <c r="I53" s="3">
        <v>277</v>
      </c>
      <c r="J53" s="3">
        <v>321</v>
      </c>
      <c r="K53" s="3">
        <v>598</v>
      </c>
      <c r="L53" s="7">
        <f t="shared" si="2"/>
        <v>1135</v>
      </c>
      <c r="M53" s="7">
        <f t="shared" si="3"/>
        <v>1228</v>
      </c>
      <c r="N53" s="7">
        <f t="shared" si="4"/>
        <v>2363</v>
      </c>
    </row>
    <row r="54" spans="1:14" x14ac:dyDescent="0.35">
      <c r="A54" s="3" t="s">
        <v>55</v>
      </c>
      <c r="B54" s="3" t="str">
        <f t="shared" si="32"/>
        <v>51</v>
      </c>
      <c r="C54" s="3">
        <v>896</v>
      </c>
      <c r="D54" s="4">
        <v>1014</v>
      </c>
      <c r="E54" s="4">
        <v>1910</v>
      </c>
      <c r="F54" s="3">
        <v>8</v>
      </c>
      <c r="G54" s="3">
        <v>12</v>
      </c>
      <c r="H54" s="3">
        <v>20</v>
      </c>
      <c r="I54" s="3">
        <v>259</v>
      </c>
      <c r="J54" s="3">
        <v>367</v>
      </c>
      <c r="K54" s="3">
        <v>626</v>
      </c>
      <c r="L54" s="7">
        <f t="shared" si="2"/>
        <v>1163</v>
      </c>
      <c r="M54" s="7">
        <f t="shared" si="3"/>
        <v>1393</v>
      </c>
      <c r="N54" s="7">
        <f t="shared" si="4"/>
        <v>2556</v>
      </c>
    </row>
    <row r="55" spans="1:14" x14ac:dyDescent="0.35">
      <c r="A55" s="3" t="s">
        <v>56</v>
      </c>
      <c r="B55" s="3" t="str">
        <f t="shared" si="32"/>
        <v>52</v>
      </c>
      <c r="C55" s="3">
        <v>853</v>
      </c>
      <c r="D55" s="3">
        <v>981</v>
      </c>
      <c r="E55" s="4">
        <v>1834</v>
      </c>
      <c r="F55" s="3">
        <v>6</v>
      </c>
      <c r="G55" s="3">
        <v>14</v>
      </c>
      <c r="H55" s="3">
        <v>20</v>
      </c>
      <c r="I55" s="3">
        <v>286</v>
      </c>
      <c r="J55" s="3">
        <v>310</v>
      </c>
      <c r="K55" s="3">
        <v>596</v>
      </c>
      <c r="L55" s="7">
        <f t="shared" si="2"/>
        <v>1145</v>
      </c>
      <c r="M55" s="7">
        <f t="shared" si="3"/>
        <v>1305</v>
      </c>
      <c r="N55" s="7">
        <f t="shared" si="4"/>
        <v>2450</v>
      </c>
    </row>
    <row r="56" spans="1:14" x14ac:dyDescent="0.35">
      <c r="A56" s="3" t="s">
        <v>57</v>
      </c>
      <c r="B56" s="3" t="str">
        <f t="shared" si="32"/>
        <v>53</v>
      </c>
      <c r="C56" s="3">
        <v>819</v>
      </c>
      <c r="D56" s="3">
        <v>903</v>
      </c>
      <c r="E56" s="4">
        <v>1722</v>
      </c>
      <c r="F56" s="3">
        <v>13</v>
      </c>
      <c r="G56" s="3">
        <v>19</v>
      </c>
      <c r="H56" s="3">
        <v>32</v>
      </c>
      <c r="I56" s="3">
        <v>239</v>
      </c>
      <c r="J56" s="3">
        <v>332</v>
      </c>
      <c r="K56" s="3">
        <v>571</v>
      </c>
      <c r="L56" s="7">
        <f t="shared" si="2"/>
        <v>1071</v>
      </c>
      <c r="M56" s="7">
        <f t="shared" si="3"/>
        <v>1254</v>
      </c>
      <c r="N56" s="7">
        <f t="shared" si="4"/>
        <v>2325</v>
      </c>
    </row>
    <row r="57" spans="1:14" x14ac:dyDescent="0.35">
      <c r="A57" s="3" t="s">
        <v>58</v>
      </c>
      <c r="B57" s="3" t="str">
        <f t="shared" si="32"/>
        <v>54</v>
      </c>
      <c r="C57" s="3">
        <v>835</v>
      </c>
      <c r="D57" s="3">
        <v>955</v>
      </c>
      <c r="E57" s="4">
        <v>1790</v>
      </c>
      <c r="F57" s="3">
        <v>12</v>
      </c>
      <c r="G57" s="3">
        <v>11</v>
      </c>
      <c r="H57" s="3">
        <v>23</v>
      </c>
      <c r="I57" s="3">
        <v>232</v>
      </c>
      <c r="J57" s="3">
        <v>333</v>
      </c>
      <c r="K57" s="3">
        <v>565</v>
      </c>
      <c r="L57" s="7">
        <f t="shared" si="2"/>
        <v>1079</v>
      </c>
      <c r="M57" s="7">
        <f t="shared" si="3"/>
        <v>1299</v>
      </c>
      <c r="N57" s="7">
        <f t="shared" si="4"/>
        <v>2378</v>
      </c>
    </row>
    <row r="58" spans="1:14" x14ac:dyDescent="0.35">
      <c r="A58" s="3" t="s">
        <v>59</v>
      </c>
      <c r="B58" s="3" t="str">
        <f t="shared" si="32"/>
        <v>55</v>
      </c>
      <c r="C58" s="3">
        <v>715</v>
      </c>
      <c r="D58" s="3">
        <v>784</v>
      </c>
      <c r="E58" s="4">
        <v>1499</v>
      </c>
      <c r="F58" s="3">
        <v>8</v>
      </c>
      <c r="G58" s="3">
        <v>16</v>
      </c>
      <c r="H58" s="3">
        <v>24</v>
      </c>
      <c r="I58" s="3">
        <v>260</v>
      </c>
      <c r="J58" s="3">
        <v>326</v>
      </c>
      <c r="K58" s="3">
        <v>586</v>
      </c>
      <c r="L58" s="7">
        <f t="shared" si="2"/>
        <v>983</v>
      </c>
      <c r="M58" s="7">
        <f t="shared" si="3"/>
        <v>1126</v>
      </c>
      <c r="N58" s="7">
        <f t="shared" si="4"/>
        <v>2109</v>
      </c>
    </row>
    <row r="59" spans="1:14" x14ac:dyDescent="0.35">
      <c r="A59" s="3" t="s">
        <v>60</v>
      </c>
      <c r="B59" s="3" t="str">
        <f t="shared" si="32"/>
        <v>56</v>
      </c>
      <c r="C59" s="3">
        <v>759</v>
      </c>
      <c r="D59" s="3">
        <v>831</v>
      </c>
      <c r="E59" s="4">
        <v>1590</v>
      </c>
      <c r="F59" s="3">
        <v>13</v>
      </c>
      <c r="G59" s="3">
        <v>12</v>
      </c>
      <c r="H59" s="3">
        <v>25</v>
      </c>
      <c r="I59" s="3">
        <v>237</v>
      </c>
      <c r="J59" s="3">
        <v>299</v>
      </c>
      <c r="K59" s="3">
        <v>536</v>
      </c>
      <c r="L59" s="7">
        <f t="shared" si="2"/>
        <v>1009</v>
      </c>
      <c r="M59" s="7">
        <f t="shared" si="3"/>
        <v>1142</v>
      </c>
      <c r="N59" s="7">
        <f t="shared" si="4"/>
        <v>2151</v>
      </c>
    </row>
    <row r="60" spans="1:14" x14ac:dyDescent="0.35">
      <c r="A60" s="3" t="s">
        <v>61</v>
      </c>
      <c r="B60" s="3" t="str">
        <f t="shared" si="32"/>
        <v>57</v>
      </c>
      <c r="C60" s="3">
        <v>676</v>
      </c>
      <c r="D60" s="3">
        <v>828</v>
      </c>
      <c r="E60" s="4">
        <v>1504</v>
      </c>
      <c r="F60" s="3">
        <v>9</v>
      </c>
      <c r="G60" s="3">
        <v>16</v>
      </c>
      <c r="H60" s="3">
        <v>25</v>
      </c>
      <c r="I60" s="3">
        <v>234</v>
      </c>
      <c r="J60" s="3">
        <v>274</v>
      </c>
      <c r="K60" s="3">
        <v>508</v>
      </c>
      <c r="L60" s="7">
        <f t="shared" si="2"/>
        <v>919</v>
      </c>
      <c r="M60" s="7">
        <f t="shared" si="3"/>
        <v>1118</v>
      </c>
      <c r="N60" s="7">
        <f t="shared" si="4"/>
        <v>2037</v>
      </c>
    </row>
    <row r="61" spans="1:14" x14ac:dyDescent="0.35">
      <c r="A61" s="3" t="s">
        <v>62</v>
      </c>
      <c r="B61" s="3" t="str">
        <f t="shared" si="32"/>
        <v>58</v>
      </c>
      <c r="C61" s="3">
        <v>600</v>
      </c>
      <c r="D61" s="3">
        <v>669</v>
      </c>
      <c r="E61" s="4">
        <v>1269</v>
      </c>
      <c r="F61" s="3">
        <v>7</v>
      </c>
      <c r="G61" s="3">
        <v>13</v>
      </c>
      <c r="H61" s="3">
        <v>20</v>
      </c>
      <c r="I61" s="3">
        <v>228</v>
      </c>
      <c r="J61" s="3">
        <v>279</v>
      </c>
      <c r="K61" s="3">
        <v>507</v>
      </c>
      <c r="L61" s="7">
        <f t="shared" si="2"/>
        <v>835</v>
      </c>
      <c r="M61" s="7">
        <f t="shared" si="3"/>
        <v>961</v>
      </c>
      <c r="N61" s="7">
        <f t="shared" si="4"/>
        <v>1796</v>
      </c>
    </row>
    <row r="62" spans="1:14" x14ac:dyDescent="0.35">
      <c r="A62" s="3" t="s">
        <v>63</v>
      </c>
      <c r="B62" s="3" t="str">
        <f t="shared" si="32"/>
        <v>59</v>
      </c>
      <c r="C62" s="3">
        <v>582</v>
      </c>
      <c r="D62" s="3">
        <v>723</v>
      </c>
      <c r="E62" s="4">
        <v>1305</v>
      </c>
      <c r="F62" s="3">
        <v>8</v>
      </c>
      <c r="G62" s="3">
        <v>8</v>
      </c>
      <c r="H62" s="3">
        <v>16</v>
      </c>
      <c r="I62" s="3">
        <v>213</v>
      </c>
      <c r="J62" s="3">
        <v>296</v>
      </c>
      <c r="K62" s="3">
        <v>509</v>
      </c>
      <c r="L62" s="7">
        <f t="shared" si="2"/>
        <v>803</v>
      </c>
      <c r="M62" s="7">
        <f t="shared" si="3"/>
        <v>1027</v>
      </c>
      <c r="N62" s="7">
        <f t="shared" si="4"/>
        <v>1830</v>
      </c>
    </row>
    <row r="63" spans="1:14" x14ac:dyDescent="0.35">
      <c r="A63" s="3" t="s">
        <v>64</v>
      </c>
      <c r="B63" s="3" t="str">
        <f t="shared" si="32"/>
        <v>60</v>
      </c>
      <c r="C63" s="3">
        <v>582</v>
      </c>
      <c r="D63" s="3">
        <v>667</v>
      </c>
      <c r="E63" s="4">
        <v>1249</v>
      </c>
      <c r="F63" s="3">
        <v>11</v>
      </c>
      <c r="G63" s="3">
        <v>12</v>
      </c>
      <c r="H63" s="3">
        <v>23</v>
      </c>
      <c r="I63" s="3">
        <v>223</v>
      </c>
      <c r="J63" s="3">
        <v>276</v>
      </c>
      <c r="K63" s="3">
        <v>499</v>
      </c>
      <c r="L63" s="7">
        <f t="shared" si="2"/>
        <v>816</v>
      </c>
      <c r="M63" s="7">
        <f t="shared" si="3"/>
        <v>955</v>
      </c>
      <c r="N63" s="7">
        <f t="shared" si="4"/>
        <v>1771</v>
      </c>
    </row>
    <row r="64" spans="1:14" x14ac:dyDescent="0.35">
      <c r="A64" s="3" t="s">
        <v>65</v>
      </c>
      <c r="B64" s="3" t="str">
        <f t="shared" si="32"/>
        <v>61</v>
      </c>
      <c r="C64" s="3">
        <v>524</v>
      </c>
      <c r="D64" s="3">
        <v>559</v>
      </c>
      <c r="E64" s="4">
        <v>1083</v>
      </c>
      <c r="F64" s="3">
        <v>5</v>
      </c>
      <c r="G64" s="3">
        <v>10</v>
      </c>
      <c r="H64" s="3">
        <v>15</v>
      </c>
      <c r="I64" s="3">
        <v>185</v>
      </c>
      <c r="J64" s="3">
        <v>243</v>
      </c>
      <c r="K64" s="3">
        <v>428</v>
      </c>
      <c r="L64" s="7">
        <f t="shared" si="2"/>
        <v>714</v>
      </c>
      <c r="M64" s="7">
        <f t="shared" si="3"/>
        <v>812</v>
      </c>
      <c r="N64" s="7">
        <f t="shared" si="4"/>
        <v>1526</v>
      </c>
    </row>
    <row r="65" spans="1:14" x14ac:dyDescent="0.35">
      <c r="A65" s="3" t="s">
        <v>66</v>
      </c>
      <c r="B65" s="3" t="str">
        <f t="shared" si="32"/>
        <v>62</v>
      </c>
      <c r="C65" s="3">
        <v>521</v>
      </c>
      <c r="D65" s="3">
        <v>582</v>
      </c>
      <c r="E65" s="4">
        <v>1103</v>
      </c>
      <c r="F65" s="3">
        <v>10</v>
      </c>
      <c r="G65" s="3">
        <v>9</v>
      </c>
      <c r="H65" s="3">
        <v>19</v>
      </c>
      <c r="I65" s="3">
        <v>171</v>
      </c>
      <c r="J65" s="3">
        <v>255</v>
      </c>
      <c r="K65" s="3">
        <v>426</v>
      </c>
      <c r="L65" s="7">
        <f t="shared" si="2"/>
        <v>702</v>
      </c>
      <c r="M65" s="7">
        <f t="shared" si="3"/>
        <v>846</v>
      </c>
      <c r="N65" s="7">
        <f t="shared" si="4"/>
        <v>1548</v>
      </c>
    </row>
    <row r="66" spans="1:14" x14ac:dyDescent="0.35">
      <c r="A66" s="3" t="s">
        <v>67</v>
      </c>
      <c r="B66" s="3" t="str">
        <f t="shared" si="32"/>
        <v>63</v>
      </c>
      <c r="C66" s="3">
        <v>456</v>
      </c>
      <c r="D66" s="3">
        <v>568</v>
      </c>
      <c r="E66" s="4">
        <v>1024</v>
      </c>
      <c r="F66" s="3">
        <v>12</v>
      </c>
      <c r="G66" s="3">
        <v>8</v>
      </c>
      <c r="H66" s="3">
        <v>20</v>
      </c>
      <c r="I66" s="3">
        <v>172</v>
      </c>
      <c r="J66" s="3">
        <v>254</v>
      </c>
      <c r="K66" s="3">
        <v>426</v>
      </c>
      <c r="L66" s="7">
        <f t="shared" si="2"/>
        <v>640</v>
      </c>
      <c r="M66" s="7">
        <f t="shared" si="3"/>
        <v>830</v>
      </c>
      <c r="N66" s="7">
        <f t="shared" si="4"/>
        <v>1470</v>
      </c>
    </row>
    <row r="67" spans="1:14" x14ac:dyDescent="0.35">
      <c r="A67" s="3" t="s">
        <v>68</v>
      </c>
      <c r="B67" s="3" t="str">
        <f t="shared" si="32"/>
        <v>64</v>
      </c>
      <c r="C67" s="3">
        <v>428</v>
      </c>
      <c r="D67" s="3">
        <v>528</v>
      </c>
      <c r="E67" s="3">
        <v>956</v>
      </c>
      <c r="F67" s="3">
        <v>7</v>
      </c>
      <c r="G67" s="3">
        <v>11</v>
      </c>
      <c r="H67" s="3">
        <v>18</v>
      </c>
      <c r="I67" s="3">
        <v>171</v>
      </c>
      <c r="J67" s="3">
        <v>225</v>
      </c>
      <c r="K67" s="3">
        <v>396</v>
      </c>
      <c r="L67" s="7">
        <f t="shared" si="2"/>
        <v>606</v>
      </c>
      <c r="M67" s="7">
        <f t="shared" si="3"/>
        <v>764</v>
      </c>
      <c r="N67" s="7">
        <f t="shared" si="4"/>
        <v>1370</v>
      </c>
    </row>
    <row r="68" spans="1:14" x14ac:dyDescent="0.35">
      <c r="A68" s="3" t="s">
        <v>69</v>
      </c>
      <c r="B68" s="3" t="str">
        <f t="shared" ref="B68:B99" si="33">LEFT(A68,2)</f>
        <v>65</v>
      </c>
      <c r="C68" s="3">
        <v>473</v>
      </c>
      <c r="D68" s="3">
        <v>531</v>
      </c>
      <c r="E68" s="4">
        <v>1004</v>
      </c>
      <c r="F68" s="3">
        <v>7</v>
      </c>
      <c r="G68" s="3">
        <v>8</v>
      </c>
      <c r="H68" s="3">
        <v>15</v>
      </c>
      <c r="I68" s="3">
        <v>147</v>
      </c>
      <c r="J68" s="3">
        <v>220</v>
      </c>
      <c r="K68" s="3">
        <v>367</v>
      </c>
      <c r="L68" s="7">
        <f t="shared" ref="L68:L107" si="34">C68+F68+I68</f>
        <v>627</v>
      </c>
      <c r="M68" s="7">
        <f t="shared" ref="M68:M107" si="35">D68+G68+J68</f>
        <v>759</v>
      </c>
      <c r="N68" s="7">
        <f t="shared" ref="N68:N107" si="36">E68+H68+K68</f>
        <v>1386</v>
      </c>
    </row>
    <row r="69" spans="1:14" x14ac:dyDescent="0.35">
      <c r="A69" s="3" t="s">
        <v>70</v>
      </c>
      <c r="B69" s="3" t="str">
        <f t="shared" si="33"/>
        <v>66</v>
      </c>
      <c r="C69" s="3">
        <v>404</v>
      </c>
      <c r="D69" s="3">
        <v>528</v>
      </c>
      <c r="E69" s="3">
        <v>932</v>
      </c>
      <c r="F69" s="3">
        <v>11</v>
      </c>
      <c r="G69" s="3">
        <v>9</v>
      </c>
      <c r="H69" s="3">
        <v>20</v>
      </c>
      <c r="I69" s="3">
        <v>148</v>
      </c>
      <c r="J69" s="3">
        <v>193</v>
      </c>
      <c r="K69" s="3">
        <v>341</v>
      </c>
      <c r="L69" s="7">
        <f t="shared" si="34"/>
        <v>563</v>
      </c>
      <c r="M69" s="7">
        <f t="shared" si="35"/>
        <v>730</v>
      </c>
      <c r="N69" s="7">
        <f t="shared" si="36"/>
        <v>1293</v>
      </c>
    </row>
    <row r="70" spans="1:14" x14ac:dyDescent="0.35">
      <c r="A70" s="3" t="s">
        <v>71</v>
      </c>
      <c r="B70" s="3" t="str">
        <f t="shared" si="33"/>
        <v>67</v>
      </c>
      <c r="C70" s="3">
        <v>362</v>
      </c>
      <c r="D70" s="3">
        <v>493</v>
      </c>
      <c r="E70" s="3">
        <v>855</v>
      </c>
      <c r="F70" s="3">
        <v>5</v>
      </c>
      <c r="G70" s="3">
        <v>9</v>
      </c>
      <c r="H70" s="3">
        <v>14</v>
      </c>
      <c r="I70" s="3">
        <v>151</v>
      </c>
      <c r="J70" s="3">
        <v>219</v>
      </c>
      <c r="K70" s="3">
        <v>370</v>
      </c>
      <c r="L70" s="7">
        <f t="shared" si="34"/>
        <v>518</v>
      </c>
      <c r="M70" s="7">
        <f t="shared" si="35"/>
        <v>721</v>
      </c>
      <c r="N70" s="7">
        <f t="shared" si="36"/>
        <v>1239</v>
      </c>
    </row>
    <row r="71" spans="1:14" x14ac:dyDescent="0.35">
      <c r="A71" s="3" t="s">
        <v>72</v>
      </c>
      <c r="B71" s="3" t="str">
        <f t="shared" si="33"/>
        <v>68</v>
      </c>
      <c r="C71" s="3">
        <v>354</v>
      </c>
      <c r="D71" s="3">
        <v>431</v>
      </c>
      <c r="E71" s="3">
        <v>785</v>
      </c>
      <c r="F71" s="3">
        <v>6</v>
      </c>
      <c r="G71" s="3">
        <v>6</v>
      </c>
      <c r="H71" s="3">
        <v>12</v>
      </c>
      <c r="I71" s="3">
        <v>119</v>
      </c>
      <c r="J71" s="3">
        <v>198</v>
      </c>
      <c r="K71" s="3">
        <v>317</v>
      </c>
      <c r="L71" s="7">
        <f t="shared" si="34"/>
        <v>479</v>
      </c>
      <c r="M71" s="7">
        <f t="shared" si="35"/>
        <v>635</v>
      </c>
      <c r="N71" s="7">
        <f t="shared" si="36"/>
        <v>1114</v>
      </c>
    </row>
    <row r="72" spans="1:14" x14ac:dyDescent="0.35">
      <c r="A72" s="3" t="s">
        <v>73</v>
      </c>
      <c r="B72" s="3" t="str">
        <f t="shared" si="33"/>
        <v>69</v>
      </c>
      <c r="C72" s="3">
        <v>319</v>
      </c>
      <c r="D72" s="3">
        <v>385</v>
      </c>
      <c r="E72" s="3">
        <v>704</v>
      </c>
      <c r="F72" s="3">
        <v>9</v>
      </c>
      <c r="G72" s="3">
        <v>4</v>
      </c>
      <c r="H72" s="3">
        <v>13</v>
      </c>
      <c r="I72" s="3">
        <v>97</v>
      </c>
      <c r="J72" s="3">
        <v>171</v>
      </c>
      <c r="K72" s="3">
        <v>268</v>
      </c>
      <c r="L72" s="7">
        <f t="shared" si="34"/>
        <v>425</v>
      </c>
      <c r="M72" s="7">
        <f t="shared" si="35"/>
        <v>560</v>
      </c>
      <c r="N72" s="7">
        <f t="shared" si="36"/>
        <v>985</v>
      </c>
    </row>
    <row r="73" spans="1:14" x14ac:dyDescent="0.35">
      <c r="A73" s="3" t="s">
        <v>74</v>
      </c>
      <c r="B73" s="3" t="str">
        <f t="shared" si="33"/>
        <v>70</v>
      </c>
      <c r="C73" s="3">
        <v>290</v>
      </c>
      <c r="D73" s="3">
        <v>325</v>
      </c>
      <c r="E73" s="3">
        <v>615</v>
      </c>
      <c r="F73" s="3">
        <v>1</v>
      </c>
      <c r="G73" s="3">
        <v>4</v>
      </c>
      <c r="H73" s="3">
        <v>5</v>
      </c>
      <c r="I73" s="3">
        <v>104</v>
      </c>
      <c r="J73" s="3">
        <v>149</v>
      </c>
      <c r="K73" s="3">
        <v>253</v>
      </c>
      <c r="L73" s="7">
        <f t="shared" si="34"/>
        <v>395</v>
      </c>
      <c r="M73" s="7">
        <f t="shared" si="35"/>
        <v>478</v>
      </c>
      <c r="N73" s="7">
        <f t="shared" si="36"/>
        <v>873</v>
      </c>
    </row>
    <row r="74" spans="1:14" x14ac:dyDescent="0.35">
      <c r="A74" s="3" t="s">
        <v>75</v>
      </c>
      <c r="B74" s="3" t="str">
        <f t="shared" si="33"/>
        <v>71</v>
      </c>
      <c r="C74" s="3">
        <v>260</v>
      </c>
      <c r="D74" s="3">
        <v>330</v>
      </c>
      <c r="E74" s="3">
        <v>590</v>
      </c>
      <c r="F74" s="3">
        <v>2</v>
      </c>
      <c r="G74" s="3">
        <v>6</v>
      </c>
      <c r="H74" s="3">
        <v>8</v>
      </c>
      <c r="I74" s="3">
        <v>100</v>
      </c>
      <c r="J74" s="3">
        <v>127</v>
      </c>
      <c r="K74" s="3">
        <v>227</v>
      </c>
      <c r="L74" s="7">
        <f t="shared" si="34"/>
        <v>362</v>
      </c>
      <c r="M74" s="7">
        <f t="shared" si="35"/>
        <v>463</v>
      </c>
      <c r="N74" s="7">
        <f t="shared" si="36"/>
        <v>825</v>
      </c>
    </row>
    <row r="75" spans="1:14" x14ac:dyDescent="0.35">
      <c r="A75" s="3" t="s">
        <v>76</v>
      </c>
      <c r="B75" s="3" t="str">
        <f t="shared" si="33"/>
        <v>72</v>
      </c>
      <c r="C75" s="3">
        <v>254</v>
      </c>
      <c r="D75" s="3">
        <v>313</v>
      </c>
      <c r="E75" s="3">
        <v>567</v>
      </c>
      <c r="F75" s="3">
        <v>6</v>
      </c>
      <c r="G75" s="3">
        <v>4</v>
      </c>
      <c r="H75" s="3">
        <v>10</v>
      </c>
      <c r="I75" s="3">
        <v>90</v>
      </c>
      <c r="J75" s="3">
        <v>123</v>
      </c>
      <c r="K75" s="3">
        <v>213</v>
      </c>
      <c r="L75" s="7">
        <f t="shared" si="34"/>
        <v>350</v>
      </c>
      <c r="M75" s="7">
        <f t="shared" si="35"/>
        <v>440</v>
      </c>
      <c r="N75" s="7">
        <f t="shared" si="36"/>
        <v>790</v>
      </c>
    </row>
    <row r="76" spans="1:14" x14ac:dyDescent="0.35">
      <c r="A76" s="3" t="s">
        <v>77</v>
      </c>
      <c r="B76" s="3" t="str">
        <f t="shared" si="33"/>
        <v>73</v>
      </c>
      <c r="C76" s="3">
        <v>228</v>
      </c>
      <c r="D76" s="3">
        <v>330</v>
      </c>
      <c r="E76" s="3">
        <v>558</v>
      </c>
      <c r="F76" s="3">
        <v>2</v>
      </c>
      <c r="G76" s="3">
        <v>2</v>
      </c>
      <c r="H76" s="3">
        <v>4</v>
      </c>
      <c r="I76" s="3">
        <v>85</v>
      </c>
      <c r="J76" s="3">
        <v>122</v>
      </c>
      <c r="K76" s="3">
        <v>207</v>
      </c>
      <c r="L76" s="7">
        <f t="shared" si="34"/>
        <v>315</v>
      </c>
      <c r="M76" s="7">
        <f t="shared" si="35"/>
        <v>454</v>
      </c>
      <c r="N76" s="7">
        <f t="shared" si="36"/>
        <v>769</v>
      </c>
    </row>
    <row r="77" spans="1:14" x14ac:dyDescent="0.35">
      <c r="A77" s="3" t="s">
        <v>78</v>
      </c>
      <c r="B77" s="3" t="str">
        <f t="shared" si="33"/>
        <v>74</v>
      </c>
      <c r="C77" s="3">
        <v>229</v>
      </c>
      <c r="D77" s="3">
        <v>302</v>
      </c>
      <c r="E77" s="3">
        <v>531</v>
      </c>
      <c r="F77" s="3">
        <v>3</v>
      </c>
      <c r="G77" s="3">
        <v>3</v>
      </c>
      <c r="H77" s="3">
        <v>6</v>
      </c>
      <c r="I77" s="3">
        <v>99</v>
      </c>
      <c r="J77" s="3">
        <v>115</v>
      </c>
      <c r="K77" s="3">
        <v>214</v>
      </c>
      <c r="L77" s="7">
        <f t="shared" si="34"/>
        <v>331</v>
      </c>
      <c r="M77" s="7">
        <f t="shared" si="35"/>
        <v>420</v>
      </c>
      <c r="N77" s="7">
        <f t="shared" si="36"/>
        <v>751</v>
      </c>
    </row>
    <row r="78" spans="1:14" x14ac:dyDescent="0.35">
      <c r="A78" s="3" t="s">
        <v>79</v>
      </c>
      <c r="B78" s="3" t="str">
        <f t="shared" si="33"/>
        <v>75</v>
      </c>
      <c r="C78" s="3">
        <v>254</v>
      </c>
      <c r="D78" s="3">
        <v>353</v>
      </c>
      <c r="E78" s="3">
        <v>607</v>
      </c>
      <c r="F78" s="3">
        <v>2</v>
      </c>
      <c r="G78" s="3">
        <v>8</v>
      </c>
      <c r="H78" s="3">
        <v>10</v>
      </c>
      <c r="I78" s="3">
        <v>67</v>
      </c>
      <c r="J78" s="3">
        <v>109</v>
      </c>
      <c r="K78" s="3">
        <v>176</v>
      </c>
      <c r="L78" s="7">
        <f t="shared" si="34"/>
        <v>323</v>
      </c>
      <c r="M78" s="7">
        <f t="shared" si="35"/>
        <v>470</v>
      </c>
      <c r="N78" s="7">
        <f t="shared" si="36"/>
        <v>793</v>
      </c>
    </row>
    <row r="79" spans="1:14" x14ac:dyDescent="0.35">
      <c r="A79" s="3" t="s">
        <v>80</v>
      </c>
      <c r="B79" s="3" t="str">
        <f t="shared" si="33"/>
        <v>76</v>
      </c>
      <c r="C79" s="3">
        <v>179</v>
      </c>
      <c r="D79" s="3">
        <v>228</v>
      </c>
      <c r="E79" s="3">
        <v>407</v>
      </c>
      <c r="F79" s="3">
        <v>3</v>
      </c>
      <c r="G79" s="3">
        <v>6</v>
      </c>
      <c r="H79" s="3">
        <v>9</v>
      </c>
      <c r="I79" s="3">
        <v>50</v>
      </c>
      <c r="J79" s="3">
        <v>106</v>
      </c>
      <c r="K79" s="3">
        <v>156</v>
      </c>
      <c r="L79" s="7">
        <f t="shared" si="34"/>
        <v>232</v>
      </c>
      <c r="M79" s="7">
        <f t="shared" si="35"/>
        <v>340</v>
      </c>
      <c r="N79" s="7">
        <f t="shared" si="36"/>
        <v>572</v>
      </c>
    </row>
    <row r="80" spans="1:14" x14ac:dyDescent="0.35">
      <c r="A80" s="3" t="s">
        <v>81</v>
      </c>
      <c r="B80" s="3" t="str">
        <f t="shared" si="33"/>
        <v>77</v>
      </c>
      <c r="C80" s="3">
        <v>193</v>
      </c>
      <c r="D80" s="3">
        <v>265</v>
      </c>
      <c r="E80" s="3">
        <v>458</v>
      </c>
      <c r="F80" s="3">
        <v>2</v>
      </c>
      <c r="G80" s="3">
        <v>5</v>
      </c>
      <c r="H80" s="3">
        <v>7</v>
      </c>
      <c r="I80" s="3">
        <v>69</v>
      </c>
      <c r="J80" s="3">
        <v>108</v>
      </c>
      <c r="K80" s="3">
        <v>177</v>
      </c>
      <c r="L80" s="7">
        <f t="shared" si="34"/>
        <v>264</v>
      </c>
      <c r="M80" s="7">
        <f t="shared" si="35"/>
        <v>378</v>
      </c>
      <c r="N80" s="7">
        <f t="shared" si="36"/>
        <v>642</v>
      </c>
    </row>
    <row r="81" spans="1:14" x14ac:dyDescent="0.35">
      <c r="A81" s="3" t="s">
        <v>82</v>
      </c>
      <c r="B81" s="3" t="str">
        <f t="shared" si="33"/>
        <v>78</v>
      </c>
      <c r="C81" s="3">
        <v>196</v>
      </c>
      <c r="D81" s="3">
        <v>301</v>
      </c>
      <c r="E81" s="3">
        <v>497</v>
      </c>
      <c r="F81" s="3">
        <v>1</v>
      </c>
      <c r="G81" s="3">
        <v>5</v>
      </c>
      <c r="H81" s="3">
        <v>6</v>
      </c>
      <c r="I81" s="3">
        <v>81</v>
      </c>
      <c r="J81" s="3">
        <v>114</v>
      </c>
      <c r="K81" s="3">
        <v>195</v>
      </c>
      <c r="L81" s="7">
        <f t="shared" si="34"/>
        <v>278</v>
      </c>
      <c r="M81" s="7">
        <f t="shared" si="35"/>
        <v>420</v>
      </c>
      <c r="N81" s="7">
        <f t="shared" si="36"/>
        <v>698</v>
      </c>
    </row>
    <row r="82" spans="1:14" x14ac:dyDescent="0.35">
      <c r="A82" s="3" t="s">
        <v>83</v>
      </c>
      <c r="B82" s="3" t="str">
        <f t="shared" si="33"/>
        <v>79</v>
      </c>
      <c r="C82" s="3">
        <v>179</v>
      </c>
      <c r="D82" s="3">
        <v>274</v>
      </c>
      <c r="E82" s="3">
        <v>453</v>
      </c>
      <c r="F82" s="3">
        <v>7</v>
      </c>
      <c r="G82" s="3">
        <v>6</v>
      </c>
      <c r="H82" s="3">
        <v>13</v>
      </c>
      <c r="I82" s="3">
        <v>58</v>
      </c>
      <c r="J82" s="3">
        <v>106</v>
      </c>
      <c r="K82" s="3">
        <v>164</v>
      </c>
      <c r="L82" s="7">
        <f t="shared" si="34"/>
        <v>244</v>
      </c>
      <c r="M82" s="7">
        <f t="shared" si="35"/>
        <v>386</v>
      </c>
      <c r="N82" s="7">
        <f t="shared" si="36"/>
        <v>630</v>
      </c>
    </row>
    <row r="83" spans="1:14" x14ac:dyDescent="0.35">
      <c r="A83" s="3" t="s">
        <v>84</v>
      </c>
      <c r="B83" s="3" t="str">
        <f t="shared" si="33"/>
        <v>80</v>
      </c>
      <c r="C83" s="3">
        <v>170</v>
      </c>
      <c r="D83" s="3">
        <v>251</v>
      </c>
      <c r="E83" s="3">
        <v>421</v>
      </c>
      <c r="F83" s="3">
        <v>1</v>
      </c>
      <c r="G83" s="3">
        <v>6</v>
      </c>
      <c r="H83" s="3">
        <v>7</v>
      </c>
      <c r="I83" s="3">
        <v>64</v>
      </c>
      <c r="J83" s="3">
        <v>116</v>
      </c>
      <c r="K83" s="3">
        <v>180</v>
      </c>
      <c r="L83" s="7">
        <f t="shared" si="34"/>
        <v>235</v>
      </c>
      <c r="M83" s="7">
        <f t="shared" si="35"/>
        <v>373</v>
      </c>
      <c r="N83" s="7">
        <f t="shared" si="36"/>
        <v>608</v>
      </c>
    </row>
    <row r="84" spans="1:14" x14ac:dyDescent="0.35">
      <c r="A84" s="3" t="s">
        <v>85</v>
      </c>
      <c r="B84" s="3" t="str">
        <f t="shared" si="33"/>
        <v>81</v>
      </c>
      <c r="C84" s="3">
        <v>139</v>
      </c>
      <c r="D84" s="3">
        <v>224</v>
      </c>
      <c r="E84" s="3">
        <v>363</v>
      </c>
      <c r="F84" s="3">
        <v>2</v>
      </c>
      <c r="G84" s="3">
        <v>5</v>
      </c>
      <c r="H84" s="3">
        <v>7</v>
      </c>
      <c r="I84" s="3">
        <v>53</v>
      </c>
      <c r="J84" s="3">
        <v>80</v>
      </c>
      <c r="K84" s="3">
        <v>133</v>
      </c>
      <c r="L84" s="7">
        <f t="shared" si="34"/>
        <v>194</v>
      </c>
      <c r="M84" s="7">
        <f t="shared" si="35"/>
        <v>309</v>
      </c>
      <c r="N84" s="7">
        <f t="shared" si="36"/>
        <v>503</v>
      </c>
    </row>
    <row r="85" spans="1:14" x14ac:dyDescent="0.35">
      <c r="A85" s="3" t="s">
        <v>86</v>
      </c>
      <c r="B85" s="3" t="str">
        <f t="shared" si="33"/>
        <v>82</v>
      </c>
      <c r="C85" s="3">
        <v>111</v>
      </c>
      <c r="D85" s="3">
        <v>189</v>
      </c>
      <c r="E85" s="3">
        <v>300</v>
      </c>
      <c r="F85" s="3">
        <v>2</v>
      </c>
      <c r="G85" s="3">
        <v>3</v>
      </c>
      <c r="H85" s="3">
        <v>5</v>
      </c>
      <c r="I85" s="3">
        <v>37</v>
      </c>
      <c r="J85" s="3">
        <v>73</v>
      </c>
      <c r="K85" s="3">
        <v>110</v>
      </c>
      <c r="L85" s="7">
        <f t="shared" si="34"/>
        <v>150</v>
      </c>
      <c r="M85" s="7">
        <f t="shared" si="35"/>
        <v>265</v>
      </c>
      <c r="N85" s="7">
        <f t="shared" si="36"/>
        <v>415</v>
      </c>
    </row>
    <row r="86" spans="1:14" x14ac:dyDescent="0.35">
      <c r="A86" s="3" t="s">
        <v>87</v>
      </c>
      <c r="B86" s="3" t="str">
        <f t="shared" si="33"/>
        <v>83</v>
      </c>
      <c r="C86" s="3">
        <v>102</v>
      </c>
      <c r="D86" s="3">
        <v>174</v>
      </c>
      <c r="E86" s="3">
        <v>276</v>
      </c>
      <c r="F86" s="3">
        <v>2</v>
      </c>
      <c r="G86" s="3">
        <v>4</v>
      </c>
      <c r="H86" s="3">
        <v>6</v>
      </c>
      <c r="I86" s="3">
        <v>43</v>
      </c>
      <c r="J86" s="3">
        <v>72</v>
      </c>
      <c r="K86" s="3">
        <v>115</v>
      </c>
      <c r="L86" s="7">
        <f t="shared" si="34"/>
        <v>147</v>
      </c>
      <c r="M86" s="7">
        <f t="shared" si="35"/>
        <v>250</v>
      </c>
      <c r="N86" s="7">
        <f t="shared" si="36"/>
        <v>397</v>
      </c>
    </row>
    <row r="87" spans="1:14" x14ac:dyDescent="0.35">
      <c r="A87" s="3" t="s">
        <v>88</v>
      </c>
      <c r="B87" s="3" t="str">
        <f t="shared" si="33"/>
        <v>84</v>
      </c>
      <c r="C87" s="3">
        <v>88</v>
      </c>
      <c r="D87" s="3">
        <v>166</v>
      </c>
      <c r="E87" s="3">
        <v>254</v>
      </c>
      <c r="F87" s="3">
        <v>0</v>
      </c>
      <c r="G87" s="3">
        <v>2</v>
      </c>
      <c r="H87" s="3">
        <v>2</v>
      </c>
      <c r="I87" s="3">
        <v>40</v>
      </c>
      <c r="J87" s="3">
        <v>67</v>
      </c>
      <c r="K87" s="3">
        <v>107</v>
      </c>
      <c r="L87" s="7">
        <f t="shared" si="34"/>
        <v>128</v>
      </c>
      <c r="M87" s="7">
        <f t="shared" si="35"/>
        <v>235</v>
      </c>
      <c r="N87" s="7">
        <f t="shared" si="36"/>
        <v>363</v>
      </c>
    </row>
    <row r="88" spans="1:14" x14ac:dyDescent="0.35">
      <c r="A88" s="3" t="s">
        <v>89</v>
      </c>
      <c r="B88" s="3" t="str">
        <f t="shared" si="33"/>
        <v>85</v>
      </c>
      <c r="C88" s="3">
        <v>96</v>
      </c>
      <c r="D88" s="3">
        <v>142</v>
      </c>
      <c r="E88" s="3">
        <v>238</v>
      </c>
      <c r="F88" s="3">
        <v>3</v>
      </c>
      <c r="G88" s="3">
        <v>3</v>
      </c>
      <c r="H88" s="3">
        <v>6</v>
      </c>
      <c r="I88" s="3">
        <v>23</v>
      </c>
      <c r="J88" s="3">
        <v>49</v>
      </c>
      <c r="K88" s="3">
        <v>72</v>
      </c>
      <c r="L88" s="7">
        <f t="shared" si="34"/>
        <v>122</v>
      </c>
      <c r="M88" s="7">
        <f t="shared" si="35"/>
        <v>194</v>
      </c>
      <c r="N88" s="7">
        <f t="shared" si="36"/>
        <v>316</v>
      </c>
    </row>
    <row r="89" spans="1:14" x14ac:dyDescent="0.35">
      <c r="A89" s="3" t="s">
        <v>90</v>
      </c>
      <c r="B89" s="3" t="str">
        <f t="shared" si="33"/>
        <v>86</v>
      </c>
      <c r="C89" s="3">
        <v>72</v>
      </c>
      <c r="D89" s="3">
        <v>149</v>
      </c>
      <c r="E89" s="3">
        <v>221</v>
      </c>
      <c r="F89" s="3">
        <v>0</v>
      </c>
      <c r="G89" s="3">
        <v>2</v>
      </c>
      <c r="H89" s="3">
        <v>2</v>
      </c>
      <c r="I89" s="3">
        <v>21</v>
      </c>
      <c r="J89" s="3">
        <v>55</v>
      </c>
      <c r="K89" s="3">
        <v>76</v>
      </c>
      <c r="L89" s="7">
        <f t="shared" si="34"/>
        <v>93</v>
      </c>
      <c r="M89" s="7">
        <f t="shared" si="35"/>
        <v>206</v>
      </c>
      <c r="N89" s="7">
        <f t="shared" si="36"/>
        <v>299</v>
      </c>
    </row>
    <row r="90" spans="1:14" x14ac:dyDescent="0.35">
      <c r="A90" s="3" t="s">
        <v>91</v>
      </c>
      <c r="B90" s="3" t="str">
        <f t="shared" si="33"/>
        <v>87</v>
      </c>
      <c r="C90" s="3">
        <v>65</v>
      </c>
      <c r="D90" s="3">
        <v>132</v>
      </c>
      <c r="E90" s="3">
        <v>197</v>
      </c>
      <c r="F90" s="3">
        <v>0</v>
      </c>
      <c r="G90" s="3">
        <v>4</v>
      </c>
      <c r="H90" s="3">
        <v>4</v>
      </c>
      <c r="I90" s="3">
        <v>24</v>
      </c>
      <c r="J90" s="3">
        <v>43</v>
      </c>
      <c r="K90" s="3">
        <v>67</v>
      </c>
      <c r="L90" s="7">
        <f t="shared" si="34"/>
        <v>89</v>
      </c>
      <c r="M90" s="7">
        <f t="shared" si="35"/>
        <v>179</v>
      </c>
      <c r="N90" s="7">
        <f t="shared" si="36"/>
        <v>268</v>
      </c>
    </row>
    <row r="91" spans="1:14" x14ac:dyDescent="0.35">
      <c r="A91" s="3" t="s">
        <v>92</v>
      </c>
      <c r="B91" s="3" t="str">
        <f t="shared" si="33"/>
        <v>88</v>
      </c>
      <c r="C91" s="3">
        <v>55</v>
      </c>
      <c r="D91" s="3">
        <v>92</v>
      </c>
      <c r="E91" s="3">
        <v>147</v>
      </c>
      <c r="F91" s="3">
        <v>0</v>
      </c>
      <c r="G91" s="3">
        <v>2</v>
      </c>
      <c r="H91" s="3">
        <v>2</v>
      </c>
      <c r="I91" s="3">
        <v>19</v>
      </c>
      <c r="J91" s="3">
        <v>32</v>
      </c>
      <c r="K91" s="3">
        <v>51</v>
      </c>
      <c r="L91" s="7">
        <f t="shared" si="34"/>
        <v>74</v>
      </c>
      <c r="M91" s="7">
        <f t="shared" si="35"/>
        <v>126</v>
      </c>
      <c r="N91" s="7">
        <f t="shared" si="36"/>
        <v>200</v>
      </c>
    </row>
    <row r="92" spans="1:14" x14ac:dyDescent="0.35">
      <c r="A92" s="3" t="s">
        <v>93</v>
      </c>
      <c r="B92" s="3" t="str">
        <f t="shared" si="33"/>
        <v>89</v>
      </c>
      <c r="C92" s="3">
        <v>56</v>
      </c>
      <c r="D92" s="3">
        <v>110</v>
      </c>
      <c r="E92" s="3">
        <v>166</v>
      </c>
      <c r="F92" s="3">
        <v>1</v>
      </c>
      <c r="G92" s="3">
        <v>1</v>
      </c>
      <c r="H92" s="3">
        <v>2</v>
      </c>
      <c r="I92" s="3">
        <v>19</v>
      </c>
      <c r="J92" s="3">
        <v>36</v>
      </c>
      <c r="K92" s="3">
        <v>55</v>
      </c>
      <c r="L92" s="7">
        <f t="shared" si="34"/>
        <v>76</v>
      </c>
      <c r="M92" s="7">
        <f t="shared" si="35"/>
        <v>147</v>
      </c>
      <c r="N92" s="7">
        <f t="shared" si="36"/>
        <v>223</v>
      </c>
    </row>
    <row r="93" spans="1:14" x14ac:dyDescent="0.35">
      <c r="A93" s="3" t="s">
        <v>94</v>
      </c>
      <c r="B93" s="3" t="str">
        <f t="shared" si="33"/>
        <v>90</v>
      </c>
      <c r="C93" s="3">
        <v>35</v>
      </c>
      <c r="D93" s="3">
        <v>68</v>
      </c>
      <c r="E93" s="3">
        <v>103</v>
      </c>
      <c r="F93" s="3">
        <v>1</v>
      </c>
      <c r="G93" s="3">
        <v>2</v>
      </c>
      <c r="H93" s="3">
        <v>3</v>
      </c>
      <c r="I93" s="3">
        <v>13</v>
      </c>
      <c r="J93" s="3">
        <v>20</v>
      </c>
      <c r="K93" s="3">
        <v>33</v>
      </c>
      <c r="L93" s="7">
        <f t="shared" si="34"/>
        <v>49</v>
      </c>
      <c r="M93" s="7">
        <f t="shared" si="35"/>
        <v>90</v>
      </c>
      <c r="N93" s="7">
        <f t="shared" si="36"/>
        <v>139</v>
      </c>
    </row>
    <row r="94" spans="1:14" x14ac:dyDescent="0.35">
      <c r="A94" s="3" t="s">
        <v>95</v>
      </c>
      <c r="B94" s="3" t="str">
        <f t="shared" si="33"/>
        <v>91</v>
      </c>
      <c r="C94" s="3">
        <v>31</v>
      </c>
      <c r="D94" s="3">
        <v>70</v>
      </c>
      <c r="E94" s="3">
        <v>101</v>
      </c>
      <c r="F94" s="3">
        <v>0</v>
      </c>
      <c r="G94" s="3">
        <v>1</v>
      </c>
      <c r="H94" s="3">
        <v>1</v>
      </c>
      <c r="I94" s="3">
        <v>13</v>
      </c>
      <c r="J94" s="3">
        <v>9</v>
      </c>
      <c r="K94" s="3">
        <v>22</v>
      </c>
      <c r="L94" s="7">
        <f t="shared" si="34"/>
        <v>44</v>
      </c>
      <c r="M94" s="7">
        <f t="shared" si="35"/>
        <v>80</v>
      </c>
      <c r="N94" s="7">
        <f t="shared" si="36"/>
        <v>124</v>
      </c>
    </row>
    <row r="95" spans="1:14" x14ac:dyDescent="0.35">
      <c r="A95" s="3" t="s">
        <v>96</v>
      </c>
      <c r="B95" s="3" t="str">
        <f t="shared" si="33"/>
        <v>92</v>
      </c>
      <c r="C95" s="3">
        <v>16</v>
      </c>
      <c r="D95" s="3">
        <v>48</v>
      </c>
      <c r="E95" s="3">
        <v>64</v>
      </c>
      <c r="F95" s="3">
        <v>1</v>
      </c>
      <c r="G95" s="3">
        <v>3</v>
      </c>
      <c r="H95" s="3">
        <v>4</v>
      </c>
      <c r="I95" s="3">
        <v>11</v>
      </c>
      <c r="J95" s="3">
        <v>17</v>
      </c>
      <c r="K95" s="3">
        <v>28</v>
      </c>
      <c r="L95" s="7">
        <f t="shared" si="34"/>
        <v>28</v>
      </c>
      <c r="M95" s="7">
        <f t="shared" si="35"/>
        <v>68</v>
      </c>
      <c r="N95" s="7">
        <f t="shared" si="36"/>
        <v>96</v>
      </c>
    </row>
    <row r="96" spans="1:14" x14ac:dyDescent="0.35">
      <c r="A96" s="3" t="s">
        <v>97</v>
      </c>
      <c r="B96" s="3" t="str">
        <f t="shared" si="33"/>
        <v>93</v>
      </c>
      <c r="C96" s="3">
        <v>16</v>
      </c>
      <c r="D96" s="3">
        <v>40</v>
      </c>
      <c r="E96" s="3">
        <v>56</v>
      </c>
      <c r="F96" s="3">
        <v>0</v>
      </c>
      <c r="G96" s="3">
        <v>0</v>
      </c>
      <c r="H96" s="3">
        <v>0</v>
      </c>
      <c r="I96" s="3">
        <v>9</v>
      </c>
      <c r="J96" s="3">
        <v>13</v>
      </c>
      <c r="K96" s="3">
        <v>22</v>
      </c>
      <c r="L96" s="7">
        <f t="shared" si="34"/>
        <v>25</v>
      </c>
      <c r="M96" s="7">
        <f t="shared" si="35"/>
        <v>53</v>
      </c>
      <c r="N96" s="7">
        <f t="shared" si="36"/>
        <v>78</v>
      </c>
    </row>
    <row r="97" spans="1:14" x14ac:dyDescent="0.35">
      <c r="A97" s="3" t="s">
        <v>98</v>
      </c>
      <c r="B97" s="3" t="str">
        <f t="shared" si="33"/>
        <v>94</v>
      </c>
      <c r="C97" s="3">
        <v>11</v>
      </c>
      <c r="D97" s="3">
        <v>25</v>
      </c>
      <c r="E97" s="3">
        <v>36</v>
      </c>
      <c r="F97" s="3">
        <v>0</v>
      </c>
      <c r="G97" s="3">
        <v>0</v>
      </c>
      <c r="H97" s="3">
        <v>0</v>
      </c>
      <c r="I97" s="3">
        <v>3</v>
      </c>
      <c r="J97" s="3">
        <v>15</v>
      </c>
      <c r="K97" s="3">
        <v>18</v>
      </c>
      <c r="L97" s="7">
        <f t="shared" si="34"/>
        <v>14</v>
      </c>
      <c r="M97" s="7">
        <f t="shared" si="35"/>
        <v>40</v>
      </c>
      <c r="N97" s="7">
        <f t="shared" si="36"/>
        <v>54</v>
      </c>
    </row>
    <row r="98" spans="1:14" x14ac:dyDescent="0.35">
      <c r="A98" s="3" t="s">
        <v>99</v>
      </c>
      <c r="B98" s="3" t="str">
        <f t="shared" si="33"/>
        <v>95</v>
      </c>
      <c r="C98" s="3">
        <v>8</v>
      </c>
      <c r="D98" s="3">
        <v>21</v>
      </c>
      <c r="E98" s="3">
        <v>29</v>
      </c>
      <c r="F98" s="3">
        <v>0</v>
      </c>
      <c r="G98" s="3">
        <v>3</v>
      </c>
      <c r="H98" s="3">
        <v>3</v>
      </c>
      <c r="I98" s="3">
        <v>1</v>
      </c>
      <c r="J98" s="3">
        <v>5</v>
      </c>
      <c r="K98" s="3">
        <v>6</v>
      </c>
      <c r="L98" s="7">
        <f t="shared" si="34"/>
        <v>9</v>
      </c>
      <c r="M98" s="7">
        <f t="shared" si="35"/>
        <v>29</v>
      </c>
      <c r="N98" s="7">
        <f t="shared" si="36"/>
        <v>38</v>
      </c>
    </row>
    <row r="99" spans="1:14" x14ac:dyDescent="0.35">
      <c r="A99" s="3" t="s">
        <v>100</v>
      </c>
      <c r="B99" s="3" t="str">
        <f t="shared" si="33"/>
        <v>96</v>
      </c>
      <c r="C99" s="3">
        <v>11</v>
      </c>
      <c r="D99" s="3">
        <v>12</v>
      </c>
      <c r="E99" s="3">
        <v>23</v>
      </c>
      <c r="F99" s="3">
        <v>0</v>
      </c>
      <c r="G99" s="3">
        <v>0</v>
      </c>
      <c r="H99" s="3">
        <v>0</v>
      </c>
      <c r="I99" s="3">
        <v>6</v>
      </c>
      <c r="J99" s="3">
        <v>8</v>
      </c>
      <c r="K99" s="3">
        <v>14</v>
      </c>
      <c r="L99" s="7">
        <f t="shared" si="34"/>
        <v>17</v>
      </c>
      <c r="M99" s="7">
        <f t="shared" si="35"/>
        <v>20</v>
      </c>
      <c r="N99" s="7">
        <f t="shared" si="36"/>
        <v>37</v>
      </c>
    </row>
    <row r="100" spans="1:14" x14ac:dyDescent="0.35">
      <c r="A100" s="3" t="s">
        <v>101</v>
      </c>
      <c r="B100" s="3" t="str">
        <f t="shared" ref="B100:B102" si="37">LEFT(A100,2)</f>
        <v>97</v>
      </c>
      <c r="C100" s="3">
        <v>11</v>
      </c>
      <c r="D100" s="3">
        <v>19</v>
      </c>
      <c r="E100" s="3">
        <v>30</v>
      </c>
      <c r="F100" s="3">
        <v>0</v>
      </c>
      <c r="G100" s="3">
        <v>1</v>
      </c>
      <c r="H100" s="3">
        <v>1</v>
      </c>
      <c r="I100" s="3">
        <v>3</v>
      </c>
      <c r="J100" s="3">
        <v>4</v>
      </c>
      <c r="K100" s="3">
        <v>7</v>
      </c>
      <c r="L100" s="7">
        <f t="shared" si="34"/>
        <v>14</v>
      </c>
      <c r="M100" s="7">
        <f t="shared" si="35"/>
        <v>24</v>
      </c>
      <c r="N100" s="7">
        <f t="shared" si="36"/>
        <v>38</v>
      </c>
    </row>
    <row r="101" spans="1:14" x14ac:dyDescent="0.35">
      <c r="A101" s="3" t="s">
        <v>102</v>
      </c>
      <c r="B101" s="3" t="str">
        <f t="shared" si="37"/>
        <v>98</v>
      </c>
      <c r="C101" s="3">
        <v>6</v>
      </c>
      <c r="D101" s="3">
        <v>11</v>
      </c>
      <c r="E101" s="3">
        <v>17</v>
      </c>
      <c r="F101" s="3">
        <v>0</v>
      </c>
      <c r="G101" s="3">
        <v>0</v>
      </c>
      <c r="H101" s="3">
        <v>0</v>
      </c>
      <c r="I101" s="3">
        <v>4</v>
      </c>
      <c r="J101" s="3">
        <v>2</v>
      </c>
      <c r="K101" s="3">
        <v>6</v>
      </c>
      <c r="L101" s="7">
        <f t="shared" si="34"/>
        <v>10</v>
      </c>
      <c r="M101" s="7">
        <f t="shared" si="35"/>
        <v>13</v>
      </c>
      <c r="N101" s="7">
        <f t="shared" si="36"/>
        <v>23</v>
      </c>
    </row>
    <row r="102" spans="1:14" x14ac:dyDescent="0.35">
      <c r="A102" s="3" t="s">
        <v>103</v>
      </c>
      <c r="B102" s="3" t="str">
        <f t="shared" si="37"/>
        <v>99</v>
      </c>
      <c r="C102" s="3">
        <v>5</v>
      </c>
      <c r="D102" s="3">
        <v>13</v>
      </c>
      <c r="E102" s="3">
        <v>18</v>
      </c>
      <c r="F102" s="3">
        <v>0</v>
      </c>
      <c r="G102" s="3">
        <v>1</v>
      </c>
      <c r="H102" s="3">
        <v>1</v>
      </c>
      <c r="I102" s="3">
        <v>4</v>
      </c>
      <c r="J102" s="3">
        <v>0</v>
      </c>
      <c r="K102" s="3">
        <v>4</v>
      </c>
      <c r="L102" s="7">
        <f t="shared" si="34"/>
        <v>9</v>
      </c>
      <c r="M102" s="7">
        <f t="shared" si="35"/>
        <v>14</v>
      </c>
      <c r="N102" s="7">
        <f t="shared" si="36"/>
        <v>23</v>
      </c>
    </row>
    <row r="103" spans="1:14" x14ac:dyDescent="0.35">
      <c r="A103" s="3" t="s">
        <v>104</v>
      </c>
      <c r="B103" s="3" t="str">
        <f>LEFT(A103,3)</f>
        <v>100</v>
      </c>
      <c r="C103" s="3">
        <v>3</v>
      </c>
      <c r="D103" s="3">
        <v>9</v>
      </c>
      <c r="E103" s="3">
        <v>12</v>
      </c>
      <c r="F103" s="3">
        <v>0</v>
      </c>
      <c r="G103" s="3">
        <v>0</v>
      </c>
      <c r="H103" s="3">
        <v>0</v>
      </c>
      <c r="I103" s="3">
        <v>3</v>
      </c>
      <c r="J103" s="3">
        <v>1</v>
      </c>
      <c r="K103" s="3">
        <v>4</v>
      </c>
      <c r="L103" s="7">
        <f t="shared" si="34"/>
        <v>6</v>
      </c>
      <c r="M103" s="7">
        <f t="shared" si="35"/>
        <v>10</v>
      </c>
      <c r="N103" s="7">
        <f t="shared" si="36"/>
        <v>16</v>
      </c>
    </row>
    <row r="104" spans="1:14" x14ac:dyDescent="0.35">
      <c r="A104" s="3" t="s">
        <v>107</v>
      </c>
      <c r="B104" s="3" t="s">
        <v>111</v>
      </c>
      <c r="C104" s="3">
        <v>3</v>
      </c>
      <c r="D104" s="3">
        <v>7</v>
      </c>
      <c r="E104" s="3">
        <v>10</v>
      </c>
      <c r="F104" s="3">
        <v>0</v>
      </c>
      <c r="G104" s="3">
        <v>0</v>
      </c>
      <c r="H104" s="3">
        <v>0</v>
      </c>
      <c r="I104" s="3">
        <v>0</v>
      </c>
      <c r="J104" s="3">
        <v>4</v>
      </c>
      <c r="K104" s="3">
        <v>4</v>
      </c>
      <c r="L104" s="7">
        <f t="shared" si="34"/>
        <v>3</v>
      </c>
      <c r="M104" s="7">
        <f t="shared" si="35"/>
        <v>11</v>
      </c>
      <c r="N104" s="7">
        <f t="shared" si="36"/>
        <v>14</v>
      </c>
    </row>
    <row r="105" spans="1:14" x14ac:dyDescent="0.35">
      <c r="B105" s="5" t="s">
        <v>112</v>
      </c>
      <c r="C105" s="7">
        <v>159</v>
      </c>
      <c r="D105" s="7">
        <v>131</v>
      </c>
      <c r="E105" s="7">
        <v>290</v>
      </c>
      <c r="F105" s="7">
        <v>4</v>
      </c>
      <c r="G105" s="7">
        <v>4</v>
      </c>
      <c r="H105" s="7">
        <v>8</v>
      </c>
      <c r="I105" s="7">
        <v>111</v>
      </c>
      <c r="J105" s="7">
        <v>80</v>
      </c>
      <c r="K105" s="7">
        <v>191</v>
      </c>
      <c r="L105" s="7">
        <f t="shared" si="34"/>
        <v>274</v>
      </c>
      <c r="M105" s="7">
        <f t="shared" si="35"/>
        <v>215</v>
      </c>
      <c r="N105" s="7">
        <f t="shared" si="36"/>
        <v>489</v>
      </c>
    </row>
    <row r="106" spans="1:14" x14ac:dyDescent="0.35">
      <c r="B106" s="5" t="s">
        <v>113</v>
      </c>
      <c r="C106" s="7">
        <v>333</v>
      </c>
      <c r="D106" s="7">
        <v>179</v>
      </c>
      <c r="E106" s="7">
        <v>512</v>
      </c>
      <c r="F106" s="7">
        <v>3</v>
      </c>
      <c r="G106" s="7">
        <v>5</v>
      </c>
      <c r="H106" s="7">
        <v>8</v>
      </c>
      <c r="I106" s="7">
        <v>525</v>
      </c>
      <c r="J106" s="7">
        <v>437</v>
      </c>
      <c r="K106" s="7">
        <v>962</v>
      </c>
      <c r="L106" s="7">
        <f t="shared" si="34"/>
        <v>861</v>
      </c>
      <c r="M106" s="7">
        <f t="shared" si="35"/>
        <v>621</v>
      </c>
      <c r="N106" s="7">
        <f t="shared" si="36"/>
        <v>1482</v>
      </c>
    </row>
    <row r="107" spans="1:14" x14ac:dyDescent="0.35">
      <c r="B107" s="5" t="s">
        <v>114</v>
      </c>
      <c r="C107" s="7">
        <v>116</v>
      </c>
      <c r="D107" s="7">
        <v>26</v>
      </c>
      <c r="E107" s="7">
        <v>142</v>
      </c>
      <c r="F107" s="7">
        <v>1</v>
      </c>
      <c r="G107" s="7">
        <v>0</v>
      </c>
      <c r="H107" s="7">
        <v>1</v>
      </c>
      <c r="I107" s="7">
        <v>188</v>
      </c>
      <c r="J107" s="7">
        <v>156</v>
      </c>
      <c r="K107" s="7">
        <v>344</v>
      </c>
      <c r="L107" s="7">
        <f t="shared" si="34"/>
        <v>305</v>
      </c>
      <c r="M107" s="7">
        <f t="shared" si="35"/>
        <v>182</v>
      </c>
      <c r="N107" s="7">
        <f t="shared" si="36"/>
        <v>487</v>
      </c>
    </row>
    <row r="108" spans="1:14" x14ac:dyDescent="0.35">
      <c r="B108" s="9" t="s">
        <v>119</v>
      </c>
      <c r="C108" s="9">
        <f t="shared" ref="C108:N108" si="38">SUM(C3:C107)</f>
        <v>56479</v>
      </c>
      <c r="D108" s="9">
        <f t="shared" si="38"/>
        <v>59633</v>
      </c>
      <c r="E108" s="10">
        <f t="shared" si="38"/>
        <v>116112</v>
      </c>
      <c r="F108" s="9">
        <f t="shared" si="38"/>
        <v>716</v>
      </c>
      <c r="G108" s="9">
        <f t="shared" si="38"/>
        <v>809</v>
      </c>
      <c r="H108" s="9">
        <f t="shared" si="38"/>
        <v>1525</v>
      </c>
      <c r="I108" s="9">
        <f t="shared" si="38"/>
        <v>18641</v>
      </c>
      <c r="J108" s="9">
        <f t="shared" si="38"/>
        <v>20903</v>
      </c>
      <c r="K108" s="9">
        <f t="shared" si="38"/>
        <v>39544</v>
      </c>
      <c r="L108" s="9">
        <f t="shared" si="38"/>
        <v>75836</v>
      </c>
      <c r="M108" s="9">
        <f t="shared" si="38"/>
        <v>81345</v>
      </c>
      <c r="N108" s="9">
        <f t="shared" si="38"/>
        <v>157181</v>
      </c>
    </row>
  </sheetData>
  <sortState ref="A3:K103">
    <sortCondition ref="B3:B103"/>
  </sortState>
  <mergeCells count="4">
    <mergeCell ref="C1:E1"/>
    <mergeCell ref="F1:H1"/>
    <mergeCell ref="I1:K1"/>
    <mergeCell ref="L1:N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B1" zoomScale="93" zoomScaleNormal="93" workbookViewId="0">
      <pane xSplit="1" ySplit="1" topLeftCell="C101" activePane="bottomRight" state="frozen"/>
      <selection activeCell="B1" sqref="B1"/>
      <selection pane="topRight" activeCell="C1" sqref="C1"/>
      <selection pane="bottomLeft" activeCell="B2" sqref="B2"/>
      <selection pane="bottomRight" activeCell="F114" sqref="F114"/>
    </sheetView>
  </sheetViews>
  <sheetFormatPr defaultRowHeight="22.5" customHeight="1" x14ac:dyDescent="0.35"/>
  <cols>
    <col min="1" max="1" width="0" style="6" hidden="1" customWidth="1"/>
    <col min="2" max="2" width="23.875" style="12" customWidth="1"/>
    <col min="3" max="3" width="23.875" style="6" customWidth="1"/>
    <col min="4" max="16384" width="9" style="6"/>
  </cols>
  <sheetData>
    <row r="1" spans="1:19" ht="22.5" customHeight="1" x14ac:dyDescent="0.35">
      <c r="B1" s="14"/>
      <c r="C1" s="52" t="s">
        <v>115</v>
      </c>
      <c r="D1" s="52"/>
      <c r="E1" s="52"/>
      <c r="F1" s="52" t="s">
        <v>116</v>
      </c>
      <c r="G1" s="52"/>
      <c r="H1" s="52"/>
      <c r="I1" s="52" t="s">
        <v>117</v>
      </c>
      <c r="J1" s="52"/>
      <c r="K1" s="52"/>
      <c r="L1" s="52" t="s">
        <v>118</v>
      </c>
      <c r="M1" s="52"/>
      <c r="N1" s="52"/>
    </row>
    <row r="2" spans="1:19" ht="22.5" customHeight="1" x14ac:dyDescent="0.35">
      <c r="A2" s="1" t="s">
        <v>0</v>
      </c>
      <c r="B2" s="17" t="s">
        <v>137</v>
      </c>
      <c r="C2" s="2" t="s">
        <v>1</v>
      </c>
      <c r="D2" s="2" t="s">
        <v>2</v>
      </c>
      <c r="E2" s="2" t="s">
        <v>3</v>
      </c>
      <c r="F2" s="2" t="s">
        <v>1</v>
      </c>
      <c r="G2" s="2" t="s">
        <v>2</v>
      </c>
      <c r="H2" s="2" t="s">
        <v>3</v>
      </c>
      <c r="I2" s="2" t="s">
        <v>1</v>
      </c>
      <c r="J2" s="2" t="s">
        <v>2</v>
      </c>
      <c r="K2" s="2" t="s">
        <v>3</v>
      </c>
      <c r="L2" s="2" t="s">
        <v>1</v>
      </c>
      <c r="M2" s="2" t="s">
        <v>2</v>
      </c>
      <c r="N2" s="2" t="s">
        <v>3</v>
      </c>
      <c r="P2" s="2" t="s">
        <v>186</v>
      </c>
      <c r="Q2" s="2" t="s">
        <v>1</v>
      </c>
      <c r="R2" s="2" t="s">
        <v>2</v>
      </c>
      <c r="S2" s="2" t="s">
        <v>3</v>
      </c>
    </row>
    <row r="3" spans="1:19" ht="22.5" customHeight="1" x14ac:dyDescent="0.35">
      <c r="A3" s="15" t="s">
        <v>106</v>
      </c>
      <c r="B3" s="16" t="s">
        <v>4</v>
      </c>
      <c r="C3" s="15">
        <v>141</v>
      </c>
      <c r="D3" s="15">
        <v>132</v>
      </c>
      <c r="E3" s="15">
        <v>273</v>
      </c>
      <c r="F3" s="3">
        <v>28</v>
      </c>
      <c r="G3" s="3">
        <v>24</v>
      </c>
      <c r="H3" s="3">
        <v>52</v>
      </c>
      <c r="I3" s="3">
        <v>35</v>
      </c>
      <c r="J3" s="3">
        <v>34</v>
      </c>
      <c r="K3" s="3">
        <v>69</v>
      </c>
      <c r="L3" s="7">
        <f>C3+F3+I3</f>
        <v>204</v>
      </c>
      <c r="M3" s="7">
        <f t="shared" ref="M3:N3" si="0">D3+G3+J3</f>
        <v>190</v>
      </c>
      <c r="N3" s="7">
        <f t="shared" si="0"/>
        <v>394</v>
      </c>
      <c r="P3" s="41" t="s">
        <v>160</v>
      </c>
      <c r="Q3" s="44">
        <f>L3</f>
        <v>204</v>
      </c>
      <c r="R3" s="44">
        <f t="shared" ref="R3:S3" si="1">M3</f>
        <v>190</v>
      </c>
      <c r="S3" s="44">
        <f t="shared" si="1"/>
        <v>394</v>
      </c>
    </row>
    <row r="4" spans="1:19" ht="22.5" customHeight="1" x14ac:dyDescent="0.35">
      <c r="A4" s="15" t="s">
        <v>5</v>
      </c>
      <c r="B4" s="13" t="str">
        <f t="shared" ref="B4:B35" si="2">LEFT(A4,2)</f>
        <v xml:space="preserve">1 </v>
      </c>
      <c r="C4" s="15">
        <v>162</v>
      </c>
      <c r="D4" s="15">
        <v>152</v>
      </c>
      <c r="E4" s="15">
        <v>314</v>
      </c>
      <c r="F4" s="3">
        <v>31</v>
      </c>
      <c r="G4" s="3">
        <v>18</v>
      </c>
      <c r="H4" s="3">
        <v>49</v>
      </c>
      <c r="I4" s="3">
        <v>48</v>
      </c>
      <c r="J4" s="3">
        <v>38</v>
      </c>
      <c r="K4" s="3">
        <v>86</v>
      </c>
      <c r="L4" s="7">
        <f t="shared" ref="L4:L67" si="3">C4+F4+I4</f>
        <v>241</v>
      </c>
      <c r="M4" s="7">
        <f t="shared" ref="M4:M67" si="4">D4+G4+J4</f>
        <v>208</v>
      </c>
      <c r="N4" s="7">
        <f t="shared" ref="N4:N67" si="5">E4+H4+K4</f>
        <v>449</v>
      </c>
      <c r="P4" s="42" t="s">
        <v>161</v>
      </c>
      <c r="Q4" s="44">
        <f>SUM(L3:L4)</f>
        <v>445</v>
      </c>
      <c r="R4" s="44">
        <f t="shared" ref="R4:S4" si="6">SUM(M3:M4)</f>
        <v>398</v>
      </c>
      <c r="S4" s="44">
        <f t="shared" si="6"/>
        <v>843</v>
      </c>
    </row>
    <row r="5" spans="1:19" ht="22.5" customHeight="1" x14ac:dyDescent="0.35">
      <c r="A5" s="15" t="s">
        <v>6</v>
      </c>
      <c r="B5" s="13" t="str">
        <f t="shared" si="2"/>
        <v xml:space="preserve">2 </v>
      </c>
      <c r="C5" s="15">
        <v>160</v>
      </c>
      <c r="D5" s="15">
        <v>150</v>
      </c>
      <c r="E5" s="15">
        <v>310</v>
      </c>
      <c r="F5" s="3">
        <v>17</v>
      </c>
      <c r="G5" s="3">
        <v>19</v>
      </c>
      <c r="H5" s="3">
        <v>36</v>
      </c>
      <c r="I5" s="3">
        <v>39</v>
      </c>
      <c r="J5" s="3">
        <v>58</v>
      </c>
      <c r="K5" s="3">
        <v>97</v>
      </c>
      <c r="L5" s="7">
        <f t="shared" si="3"/>
        <v>216</v>
      </c>
      <c r="M5" s="7">
        <f t="shared" si="4"/>
        <v>227</v>
      </c>
      <c r="N5" s="7">
        <f t="shared" si="5"/>
        <v>443</v>
      </c>
      <c r="P5" s="42" t="s">
        <v>162</v>
      </c>
      <c r="Q5" s="44">
        <f>SUM(L3:L5)</f>
        <v>661</v>
      </c>
      <c r="R5" s="44">
        <f t="shared" ref="R5:S5" si="7">SUM(M3:M5)</f>
        <v>625</v>
      </c>
      <c r="S5" s="44">
        <f t="shared" si="7"/>
        <v>1286</v>
      </c>
    </row>
    <row r="6" spans="1:19" ht="22.5" customHeight="1" x14ac:dyDescent="0.35">
      <c r="A6" s="15" t="s">
        <v>7</v>
      </c>
      <c r="B6" s="13" t="str">
        <f t="shared" si="2"/>
        <v xml:space="preserve">3 </v>
      </c>
      <c r="C6" s="15">
        <v>138</v>
      </c>
      <c r="D6" s="15">
        <v>138</v>
      </c>
      <c r="E6" s="15">
        <v>276</v>
      </c>
      <c r="F6" s="3">
        <v>19</v>
      </c>
      <c r="G6" s="3">
        <v>23</v>
      </c>
      <c r="H6" s="3">
        <v>42</v>
      </c>
      <c r="I6" s="3">
        <v>86</v>
      </c>
      <c r="J6" s="3">
        <v>62</v>
      </c>
      <c r="K6" s="3">
        <v>148</v>
      </c>
      <c r="L6" s="7">
        <f t="shared" si="3"/>
        <v>243</v>
      </c>
      <c r="M6" s="7">
        <f t="shared" si="4"/>
        <v>223</v>
      </c>
      <c r="N6" s="7">
        <f t="shared" si="5"/>
        <v>466</v>
      </c>
      <c r="P6" s="42" t="s">
        <v>163</v>
      </c>
      <c r="Q6" s="44">
        <f>SUM(L3:L8)</f>
        <v>1396</v>
      </c>
      <c r="R6" s="44">
        <f t="shared" ref="R6:S6" si="8">SUM(M3:M8)</f>
        <v>1340</v>
      </c>
      <c r="S6" s="44">
        <f t="shared" si="8"/>
        <v>2736</v>
      </c>
    </row>
    <row r="7" spans="1:19" ht="22.5" customHeight="1" x14ac:dyDescent="0.35">
      <c r="A7" s="15" t="s">
        <v>8</v>
      </c>
      <c r="B7" s="13" t="str">
        <f t="shared" si="2"/>
        <v xml:space="preserve">4 </v>
      </c>
      <c r="C7" s="15">
        <v>139</v>
      </c>
      <c r="D7" s="15">
        <v>156</v>
      </c>
      <c r="E7" s="15">
        <v>295</v>
      </c>
      <c r="F7" s="3">
        <v>34</v>
      </c>
      <c r="G7" s="3">
        <v>32</v>
      </c>
      <c r="H7" s="3">
        <v>66</v>
      </c>
      <c r="I7" s="3">
        <v>75</v>
      </c>
      <c r="J7" s="3">
        <v>82</v>
      </c>
      <c r="K7" s="3">
        <v>157</v>
      </c>
      <c r="L7" s="7">
        <f t="shared" si="3"/>
        <v>248</v>
      </c>
      <c r="M7" s="7">
        <f t="shared" si="4"/>
        <v>270</v>
      </c>
      <c r="N7" s="7">
        <f t="shared" si="5"/>
        <v>518</v>
      </c>
      <c r="P7" s="42" t="s">
        <v>164</v>
      </c>
      <c r="Q7" s="44">
        <f>SUM(L3:L17)</f>
        <v>3654</v>
      </c>
      <c r="R7" s="44">
        <f t="shared" ref="R7:S7" si="9">SUM(M3:M17)</f>
        <v>3491</v>
      </c>
      <c r="S7" s="44">
        <f t="shared" si="9"/>
        <v>7145</v>
      </c>
    </row>
    <row r="8" spans="1:19" ht="22.5" customHeight="1" x14ac:dyDescent="0.35">
      <c r="A8" s="15" t="s">
        <v>9</v>
      </c>
      <c r="B8" s="13" t="str">
        <f t="shared" si="2"/>
        <v xml:space="preserve">5 </v>
      </c>
      <c r="C8" s="15">
        <v>150</v>
      </c>
      <c r="D8" s="15">
        <v>129</v>
      </c>
      <c r="E8" s="15">
        <v>279</v>
      </c>
      <c r="F8" s="3">
        <v>22</v>
      </c>
      <c r="G8" s="3">
        <v>24</v>
      </c>
      <c r="H8" s="3">
        <v>46</v>
      </c>
      <c r="I8" s="3">
        <v>72</v>
      </c>
      <c r="J8" s="3">
        <v>69</v>
      </c>
      <c r="K8" s="3">
        <v>141</v>
      </c>
      <c r="L8" s="7">
        <f t="shared" si="3"/>
        <v>244</v>
      </c>
      <c r="M8" s="7">
        <f t="shared" si="4"/>
        <v>222</v>
      </c>
      <c r="N8" s="7">
        <f t="shared" si="5"/>
        <v>466</v>
      </c>
      <c r="P8" s="42" t="s">
        <v>165</v>
      </c>
      <c r="Q8" s="44">
        <f>SUM(L3:L18)</f>
        <v>3945</v>
      </c>
      <c r="R8" s="44">
        <f t="shared" ref="R8:S8" si="10">SUM(M3:M18)</f>
        <v>3732</v>
      </c>
      <c r="S8" s="44">
        <f t="shared" si="10"/>
        <v>7677</v>
      </c>
    </row>
    <row r="9" spans="1:19" ht="22.5" customHeight="1" x14ac:dyDescent="0.35">
      <c r="A9" s="15" t="s">
        <v>10</v>
      </c>
      <c r="B9" s="13" t="str">
        <f t="shared" si="2"/>
        <v xml:space="preserve">6 </v>
      </c>
      <c r="C9" s="15">
        <v>151</v>
      </c>
      <c r="D9" s="15">
        <v>115</v>
      </c>
      <c r="E9" s="15">
        <v>266</v>
      </c>
      <c r="F9" s="3">
        <v>22</v>
      </c>
      <c r="G9" s="3">
        <v>28</v>
      </c>
      <c r="H9" s="3">
        <v>50</v>
      </c>
      <c r="I9" s="3">
        <v>66</v>
      </c>
      <c r="J9" s="3">
        <v>85</v>
      </c>
      <c r="K9" s="3">
        <v>151</v>
      </c>
      <c r="L9" s="7">
        <f t="shared" si="3"/>
        <v>239</v>
      </c>
      <c r="M9" s="7">
        <f t="shared" si="4"/>
        <v>228</v>
      </c>
      <c r="N9" s="7">
        <f t="shared" si="5"/>
        <v>467</v>
      </c>
      <c r="P9" s="42">
        <v>1</v>
      </c>
      <c r="Q9" s="44">
        <f>L4</f>
        <v>241</v>
      </c>
      <c r="R9" s="44">
        <f t="shared" ref="R9:S9" si="11">M4</f>
        <v>208</v>
      </c>
      <c r="S9" s="44">
        <f t="shared" si="11"/>
        <v>449</v>
      </c>
    </row>
    <row r="10" spans="1:19" ht="22.5" customHeight="1" x14ac:dyDescent="0.35">
      <c r="A10" s="15" t="s">
        <v>11</v>
      </c>
      <c r="B10" s="13" t="str">
        <f t="shared" si="2"/>
        <v xml:space="preserve">7 </v>
      </c>
      <c r="C10" s="15">
        <v>135</v>
      </c>
      <c r="D10" s="15">
        <v>142</v>
      </c>
      <c r="E10" s="15">
        <v>277</v>
      </c>
      <c r="F10" s="3">
        <v>27</v>
      </c>
      <c r="G10" s="3">
        <v>30</v>
      </c>
      <c r="H10" s="3">
        <v>57</v>
      </c>
      <c r="I10" s="3">
        <v>86</v>
      </c>
      <c r="J10" s="3">
        <v>53</v>
      </c>
      <c r="K10" s="3">
        <v>139</v>
      </c>
      <c r="L10" s="7">
        <f t="shared" si="3"/>
        <v>248</v>
      </c>
      <c r="M10" s="7">
        <f t="shared" si="4"/>
        <v>225</v>
      </c>
      <c r="N10" s="7">
        <f t="shared" si="5"/>
        <v>473</v>
      </c>
      <c r="P10" s="42">
        <v>2</v>
      </c>
      <c r="Q10" s="44">
        <f>L5</f>
        <v>216</v>
      </c>
      <c r="R10" s="44">
        <f t="shared" ref="R10:S10" si="12">M5</f>
        <v>227</v>
      </c>
      <c r="S10" s="44">
        <f t="shared" si="12"/>
        <v>443</v>
      </c>
    </row>
    <row r="11" spans="1:19" ht="22.5" customHeight="1" x14ac:dyDescent="0.35">
      <c r="A11" s="15" t="s">
        <v>12</v>
      </c>
      <c r="B11" s="13" t="str">
        <f t="shared" si="2"/>
        <v xml:space="preserve">8 </v>
      </c>
      <c r="C11" s="15">
        <v>139</v>
      </c>
      <c r="D11" s="15">
        <v>163</v>
      </c>
      <c r="E11" s="15">
        <v>302</v>
      </c>
      <c r="F11" s="3">
        <v>23</v>
      </c>
      <c r="G11" s="3">
        <v>27</v>
      </c>
      <c r="H11" s="3">
        <v>50</v>
      </c>
      <c r="I11" s="3">
        <v>82</v>
      </c>
      <c r="J11" s="3">
        <v>62</v>
      </c>
      <c r="K11" s="3">
        <v>144</v>
      </c>
      <c r="L11" s="7">
        <f t="shared" si="3"/>
        <v>244</v>
      </c>
      <c r="M11" s="7">
        <f t="shared" si="4"/>
        <v>252</v>
      </c>
      <c r="N11" s="7">
        <f t="shared" si="5"/>
        <v>496</v>
      </c>
      <c r="P11" s="43" t="s">
        <v>166</v>
      </c>
      <c r="Q11" s="44">
        <f>SUM(L6:L8)</f>
        <v>735</v>
      </c>
      <c r="R11" s="44">
        <f t="shared" ref="R11:S11" si="13">SUM(M6:M8)</f>
        <v>715</v>
      </c>
      <c r="S11" s="44">
        <f t="shared" si="13"/>
        <v>1450</v>
      </c>
    </row>
    <row r="12" spans="1:19" ht="22.5" customHeight="1" x14ac:dyDescent="0.35">
      <c r="A12" s="15" t="s">
        <v>13</v>
      </c>
      <c r="B12" s="13" t="str">
        <f t="shared" si="2"/>
        <v xml:space="preserve">9 </v>
      </c>
      <c r="C12" s="15">
        <v>173</v>
      </c>
      <c r="D12" s="15">
        <v>143</v>
      </c>
      <c r="E12" s="15">
        <v>316</v>
      </c>
      <c r="F12" s="3">
        <v>32</v>
      </c>
      <c r="G12" s="3">
        <v>18</v>
      </c>
      <c r="H12" s="3">
        <v>50</v>
      </c>
      <c r="I12" s="3">
        <v>66</v>
      </c>
      <c r="J12" s="3">
        <v>66</v>
      </c>
      <c r="K12" s="3">
        <v>132</v>
      </c>
      <c r="L12" s="7">
        <f t="shared" si="3"/>
        <v>271</v>
      </c>
      <c r="M12" s="7">
        <f t="shared" si="4"/>
        <v>227</v>
      </c>
      <c r="N12" s="7">
        <f t="shared" si="5"/>
        <v>498</v>
      </c>
      <c r="P12" s="42" t="s">
        <v>167</v>
      </c>
      <c r="Q12" s="44">
        <f>SUM(L9:L15)</f>
        <v>1750</v>
      </c>
      <c r="R12" s="44">
        <f t="shared" ref="R12:S12" si="14">SUM(M9:M15)</f>
        <v>1628</v>
      </c>
      <c r="S12" s="44">
        <f t="shared" si="14"/>
        <v>3378</v>
      </c>
    </row>
    <row r="13" spans="1:19" ht="22.5" customHeight="1" x14ac:dyDescent="0.35">
      <c r="A13" s="15" t="s">
        <v>14</v>
      </c>
      <c r="B13" s="13" t="str">
        <f t="shared" si="2"/>
        <v>10</v>
      </c>
      <c r="C13" s="15">
        <v>171</v>
      </c>
      <c r="D13" s="15">
        <v>131</v>
      </c>
      <c r="E13" s="15">
        <v>302</v>
      </c>
      <c r="F13" s="3">
        <v>19</v>
      </c>
      <c r="G13" s="3">
        <v>22</v>
      </c>
      <c r="H13" s="3">
        <v>41</v>
      </c>
      <c r="I13" s="3">
        <v>52</v>
      </c>
      <c r="J13" s="3">
        <v>71</v>
      </c>
      <c r="K13" s="3">
        <v>123</v>
      </c>
      <c r="L13" s="7">
        <f t="shared" si="3"/>
        <v>242</v>
      </c>
      <c r="M13" s="7">
        <f t="shared" si="4"/>
        <v>224</v>
      </c>
      <c r="N13" s="7">
        <f t="shared" si="5"/>
        <v>466</v>
      </c>
      <c r="P13" s="42" t="s">
        <v>168</v>
      </c>
      <c r="Q13" s="44">
        <f>SUM(L9:L21)</f>
        <v>3379</v>
      </c>
      <c r="R13" s="44">
        <f t="shared" ref="R13:S13" si="15">SUM(M9:M21)</f>
        <v>3176</v>
      </c>
      <c r="S13" s="44">
        <f t="shared" si="15"/>
        <v>6555</v>
      </c>
    </row>
    <row r="14" spans="1:19" ht="22.5" customHeight="1" x14ac:dyDescent="0.35">
      <c r="A14" s="15" t="s">
        <v>15</v>
      </c>
      <c r="B14" s="13" t="str">
        <f t="shared" si="2"/>
        <v>11</v>
      </c>
      <c r="C14" s="15">
        <v>134</v>
      </c>
      <c r="D14" s="15">
        <v>149</v>
      </c>
      <c r="E14" s="15">
        <v>283</v>
      </c>
      <c r="F14" s="3">
        <v>23</v>
      </c>
      <c r="G14" s="3">
        <v>23</v>
      </c>
      <c r="H14" s="3">
        <v>46</v>
      </c>
      <c r="I14" s="3">
        <v>63</v>
      </c>
      <c r="J14" s="3">
        <v>68</v>
      </c>
      <c r="K14" s="3">
        <v>131</v>
      </c>
      <c r="L14" s="7">
        <f t="shared" si="3"/>
        <v>220</v>
      </c>
      <c r="M14" s="7">
        <f t="shared" si="4"/>
        <v>240</v>
      </c>
      <c r="N14" s="7">
        <f t="shared" si="5"/>
        <v>460</v>
      </c>
      <c r="P14" s="42" t="s">
        <v>169</v>
      </c>
      <c r="Q14" s="44">
        <f>SUM(L13:L22)</f>
        <v>2748</v>
      </c>
      <c r="R14" s="44">
        <f t="shared" ref="R14:S14" si="16">SUM(M13:M22)</f>
        <v>2542</v>
      </c>
      <c r="S14" s="44">
        <f t="shared" si="16"/>
        <v>5290</v>
      </c>
    </row>
    <row r="15" spans="1:19" ht="22.5" customHeight="1" x14ac:dyDescent="0.35">
      <c r="A15" s="15" t="s">
        <v>16</v>
      </c>
      <c r="B15" s="13" t="str">
        <f t="shared" si="2"/>
        <v>12</v>
      </c>
      <c r="C15" s="15">
        <v>187</v>
      </c>
      <c r="D15" s="15">
        <v>146</v>
      </c>
      <c r="E15" s="15">
        <v>333</v>
      </c>
      <c r="F15" s="3">
        <v>25</v>
      </c>
      <c r="G15" s="3">
        <v>21</v>
      </c>
      <c r="H15" s="3">
        <v>46</v>
      </c>
      <c r="I15" s="3">
        <v>74</v>
      </c>
      <c r="J15" s="3">
        <v>65</v>
      </c>
      <c r="K15" s="3">
        <v>139</v>
      </c>
      <c r="L15" s="7">
        <f t="shared" si="3"/>
        <v>286</v>
      </c>
      <c r="M15" s="7">
        <f t="shared" si="4"/>
        <v>232</v>
      </c>
      <c r="N15" s="7">
        <f t="shared" si="5"/>
        <v>518</v>
      </c>
      <c r="P15" s="41" t="s">
        <v>170</v>
      </c>
      <c r="Q15" s="44">
        <f>SUM(L13:L27)</f>
        <v>4339</v>
      </c>
      <c r="R15" s="44">
        <f t="shared" ref="R15:S15" si="17">SUM(M13:M27)</f>
        <v>4082</v>
      </c>
      <c r="S15" s="44">
        <f t="shared" si="17"/>
        <v>8421</v>
      </c>
    </row>
    <row r="16" spans="1:19" ht="22.5" customHeight="1" x14ac:dyDescent="0.35">
      <c r="A16" s="15" t="s">
        <v>17</v>
      </c>
      <c r="B16" s="13" t="str">
        <f t="shared" si="2"/>
        <v>13</v>
      </c>
      <c r="C16" s="15">
        <v>152</v>
      </c>
      <c r="D16" s="15">
        <v>150</v>
      </c>
      <c r="E16" s="15">
        <v>302</v>
      </c>
      <c r="F16" s="3">
        <v>31</v>
      </c>
      <c r="G16" s="3">
        <v>28</v>
      </c>
      <c r="H16" s="3">
        <v>59</v>
      </c>
      <c r="I16" s="3">
        <v>72</v>
      </c>
      <c r="J16" s="3">
        <v>72</v>
      </c>
      <c r="K16" s="3">
        <v>144</v>
      </c>
      <c r="L16" s="7">
        <f t="shared" si="3"/>
        <v>255</v>
      </c>
      <c r="M16" s="7">
        <f t="shared" si="4"/>
        <v>250</v>
      </c>
      <c r="N16" s="7">
        <f t="shared" si="5"/>
        <v>505</v>
      </c>
      <c r="P16" s="41" t="s">
        <v>171</v>
      </c>
      <c r="Q16" s="44">
        <f>SUM(L15:L27)</f>
        <v>3877</v>
      </c>
      <c r="R16" s="44">
        <f t="shared" ref="R16:S16" si="18">SUM(M15:M27)</f>
        <v>3618</v>
      </c>
      <c r="S16" s="44">
        <f t="shared" si="18"/>
        <v>7495</v>
      </c>
    </row>
    <row r="17" spans="1:19" ht="22.5" customHeight="1" x14ac:dyDescent="0.35">
      <c r="A17" s="15" t="s">
        <v>18</v>
      </c>
      <c r="B17" s="13" t="str">
        <f t="shared" si="2"/>
        <v>14</v>
      </c>
      <c r="C17" s="15">
        <v>156</v>
      </c>
      <c r="D17" s="15">
        <v>163</v>
      </c>
      <c r="E17" s="15">
        <v>319</v>
      </c>
      <c r="F17" s="3">
        <v>16</v>
      </c>
      <c r="G17" s="3">
        <v>38</v>
      </c>
      <c r="H17" s="3">
        <v>54</v>
      </c>
      <c r="I17" s="3">
        <v>81</v>
      </c>
      <c r="J17" s="3">
        <v>72</v>
      </c>
      <c r="K17" s="3">
        <v>153</v>
      </c>
      <c r="L17" s="7">
        <f t="shared" si="3"/>
        <v>253</v>
      </c>
      <c r="M17" s="7">
        <f t="shared" si="4"/>
        <v>273</v>
      </c>
      <c r="N17" s="7">
        <f t="shared" si="5"/>
        <v>526</v>
      </c>
      <c r="P17" s="41" t="s">
        <v>173</v>
      </c>
      <c r="Q17" s="44">
        <f>SUM(L18:L22)</f>
        <v>1492</v>
      </c>
      <c r="R17" s="44">
        <f t="shared" ref="R17:S17" si="19">SUM(M18:M22)</f>
        <v>1323</v>
      </c>
      <c r="S17" s="44">
        <f t="shared" si="19"/>
        <v>2815</v>
      </c>
    </row>
    <row r="18" spans="1:19" ht="22.5" customHeight="1" x14ac:dyDescent="0.35">
      <c r="A18" s="15" t="s">
        <v>19</v>
      </c>
      <c r="B18" s="13" t="str">
        <f t="shared" si="2"/>
        <v>15</v>
      </c>
      <c r="C18" s="15">
        <v>200</v>
      </c>
      <c r="D18" s="15">
        <v>164</v>
      </c>
      <c r="E18" s="15">
        <v>364</v>
      </c>
      <c r="F18" s="3">
        <v>28</v>
      </c>
      <c r="G18" s="3">
        <v>23</v>
      </c>
      <c r="H18" s="3">
        <v>51</v>
      </c>
      <c r="I18" s="3">
        <v>63</v>
      </c>
      <c r="J18" s="3">
        <v>54</v>
      </c>
      <c r="K18" s="3">
        <v>117</v>
      </c>
      <c r="L18" s="7">
        <f t="shared" si="3"/>
        <v>291</v>
      </c>
      <c r="M18" s="7">
        <f t="shared" si="4"/>
        <v>241</v>
      </c>
      <c r="N18" s="7">
        <f t="shared" si="5"/>
        <v>532</v>
      </c>
      <c r="P18" s="41" t="s">
        <v>172</v>
      </c>
      <c r="Q18" s="44">
        <f>SUM(L18:L52)</f>
        <v>11346</v>
      </c>
      <c r="R18" s="44">
        <f t="shared" ref="R18:S18" si="20">SUM(M18:M52)</f>
        <v>11300</v>
      </c>
      <c r="S18" s="44">
        <f t="shared" si="20"/>
        <v>22646</v>
      </c>
    </row>
    <row r="19" spans="1:19" ht="22.5" customHeight="1" x14ac:dyDescent="0.35">
      <c r="A19" s="15" t="s">
        <v>20</v>
      </c>
      <c r="B19" s="13" t="str">
        <f t="shared" si="2"/>
        <v>16</v>
      </c>
      <c r="C19" s="15">
        <v>168</v>
      </c>
      <c r="D19" s="15">
        <v>156</v>
      </c>
      <c r="E19" s="15">
        <v>324</v>
      </c>
      <c r="F19" s="3">
        <v>23</v>
      </c>
      <c r="G19" s="3">
        <v>27</v>
      </c>
      <c r="H19" s="3">
        <v>50</v>
      </c>
      <c r="I19" s="3">
        <v>57</v>
      </c>
      <c r="J19" s="3">
        <v>60</v>
      </c>
      <c r="K19" s="3">
        <v>117</v>
      </c>
      <c r="L19" s="7">
        <f t="shared" si="3"/>
        <v>248</v>
      </c>
      <c r="M19" s="7">
        <f t="shared" si="4"/>
        <v>243</v>
      </c>
      <c r="N19" s="7">
        <f t="shared" si="5"/>
        <v>491</v>
      </c>
      <c r="P19" s="41" t="s">
        <v>174</v>
      </c>
      <c r="Q19" s="44">
        <f>SUM(L33:L63)</f>
        <v>10032</v>
      </c>
      <c r="R19" s="44">
        <f t="shared" ref="R19:S19" si="21">SUM(M33:M63)</f>
        <v>10861</v>
      </c>
      <c r="S19" s="44">
        <f t="shared" si="21"/>
        <v>20893</v>
      </c>
    </row>
    <row r="20" spans="1:19" ht="22.5" customHeight="1" x14ac:dyDescent="0.35">
      <c r="A20" s="15" t="s">
        <v>21</v>
      </c>
      <c r="B20" s="13" t="str">
        <f t="shared" si="2"/>
        <v>17</v>
      </c>
      <c r="C20" s="15">
        <v>204</v>
      </c>
      <c r="D20" s="15">
        <v>180</v>
      </c>
      <c r="E20" s="15">
        <v>384</v>
      </c>
      <c r="F20" s="3">
        <v>33</v>
      </c>
      <c r="G20" s="3">
        <v>22</v>
      </c>
      <c r="H20" s="3">
        <v>55</v>
      </c>
      <c r="I20" s="3">
        <v>54</v>
      </c>
      <c r="J20" s="3">
        <v>65</v>
      </c>
      <c r="K20" s="3">
        <v>119</v>
      </c>
      <c r="L20" s="7">
        <f t="shared" si="3"/>
        <v>291</v>
      </c>
      <c r="M20" s="7">
        <f t="shared" si="4"/>
        <v>267</v>
      </c>
      <c r="N20" s="7">
        <f t="shared" si="5"/>
        <v>558</v>
      </c>
      <c r="P20" s="41" t="s">
        <v>175</v>
      </c>
      <c r="Q20" s="44">
        <f>SUM(L33:L73)</f>
        <v>11947</v>
      </c>
      <c r="R20" s="44">
        <f t="shared" ref="R20:S20" si="22">SUM(M33:M73)</f>
        <v>13248</v>
      </c>
      <c r="S20" s="44">
        <f t="shared" si="22"/>
        <v>25195</v>
      </c>
    </row>
    <row r="21" spans="1:19" ht="22.5" customHeight="1" x14ac:dyDescent="0.35">
      <c r="A21" s="15" t="s">
        <v>22</v>
      </c>
      <c r="B21" s="13" t="str">
        <f t="shared" si="2"/>
        <v>18</v>
      </c>
      <c r="C21" s="15">
        <v>199</v>
      </c>
      <c r="D21" s="15">
        <v>200</v>
      </c>
      <c r="E21" s="15">
        <v>399</v>
      </c>
      <c r="F21" s="3">
        <v>38</v>
      </c>
      <c r="G21" s="3">
        <v>22</v>
      </c>
      <c r="H21" s="3">
        <v>60</v>
      </c>
      <c r="I21" s="3">
        <v>54</v>
      </c>
      <c r="J21" s="3">
        <v>52</v>
      </c>
      <c r="K21" s="3">
        <v>106</v>
      </c>
      <c r="L21" s="7">
        <f t="shared" si="3"/>
        <v>291</v>
      </c>
      <c r="M21" s="7">
        <f t="shared" si="4"/>
        <v>274</v>
      </c>
      <c r="N21" s="7">
        <f t="shared" si="5"/>
        <v>565</v>
      </c>
      <c r="P21" s="41" t="s">
        <v>176</v>
      </c>
      <c r="Q21" s="44">
        <f>SUM(L53:L68)</f>
        <v>4381</v>
      </c>
      <c r="R21" s="44">
        <f t="shared" ref="R21:S21" si="23">SUM(M53:M68)</f>
        <v>5271</v>
      </c>
      <c r="S21" s="44">
        <f t="shared" si="23"/>
        <v>9652</v>
      </c>
    </row>
    <row r="22" spans="1:19" ht="22.5" customHeight="1" x14ac:dyDescent="0.35">
      <c r="A22" s="15" t="s">
        <v>23</v>
      </c>
      <c r="B22" s="13" t="str">
        <f t="shared" si="2"/>
        <v>19</v>
      </c>
      <c r="C22" s="15">
        <v>259</v>
      </c>
      <c r="D22" s="15">
        <v>194</v>
      </c>
      <c r="E22" s="15">
        <v>453</v>
      </c>
      <c r="F22" s="3">
        <v>53</v>
      </c>
      <c r="G22" s="3">
        <v>34</v>
      </c>
      <c r="H22" s="3">
        <v>87</v>
      </c>
      <c r="I22" s="3">
        <v>59</v>
      </c>
      <c r="J22" s="3">
        <v>70</v>
      </c>
      <c r="K22" s="3">
        <v>129</v>
      </c>
      <c r="L22" s="7">
        <f t="shared" si="3"/>
        <v>371</v>
      </c>
      <c r="M22" s="7">
        <f t="shared" si="4"/>
        <v>298</v>
      </c>
      <c r="N22" s="7">
        <f t="shared" si="5"/>
        <v>669</v>
      </c>
      <c r="P22" s="41" t="s">
        <v>177</v>
      </c>
      <c r="Q22" s="44">
        <f>SUM(L63:L72)</f>
        <v>1991</v>
      </c>
      <c r="R22" s="44">
        <f t="shared" ref="R22:S22" si="24">SUM(M63:M72)</f>
        <v>2501</v>
      </c>
      <c r="S22" s="44">
        <f t="shared" si="24"/>
        <v>4492</v>
      </c>
    </row>
    <row r="23" spans="1:19" ht="22.5" customHeight="1" x14ac:dyDescent="0.35">
      <c r="A23" s="15" t="s">
        <v>24</v>
      </c>
      <c r="B23" s="13" t="str">
        <f t="shared" si="2"/>
        <v>20</v>
      </c>
      <c r="C23" s="15">
        <v>228</v>
      </c>
      <c r="D23" s="15">
        <v>195</v>
      </c>
      <c r="E23" s="15">
        <v>423</v>
      </c>
      <c r="F23" s="3">
        <v>52</v>
      </c>
      <c r="G23" s="3">
        <v>27</v>
      </c>
      <c r="H23" s="3">
        <v>79</v>
      </c>
      <c r="I23" s="3">
        <v>55</v>
      </c>
      <c r="J23" s="3">
        <v>46</v>
      </c>
      <c r="K23" s="3">
        <v>101</v>
      </c>
      <c r="L23" s="7">
        <f t="shared" si="3"/>
        <v>335</v>
      </c>
      <c r="M23" s="7">
        <f t="shared" si="4"/>
        <v>268</v>
      </c>
      <c r="N23" s="7">
        <f t="shared" si="5"/>
        <v>603</v>
      </c>
      <c r="P23" s="41" t="s">
        <v>178</v>
      </c>
      <c r="Q23" s="44">
        <f>SUM(L73:L82)</f>
        <v>1033</v>
      </c>
      <c r="R23" s="44">
        <f t="shared" ref="R23:S23" si="25">SUM(M73:M82)</f>
        <v>1550</v>
      </c>
      <c r="S23" s="44">
        <f t="shared" si="25"/>
        <v>2583</v>
      </c>
    </row>
    <row r="24" spans="1:19" ht="22.5" customHeight="1" x14ac:dyDescent="0.35">
      <c r="A24" s="15" t="s">
        <v>25</v>
      </c>
      <c r="B24" s="13" t="str">
        <f t="shared" si="2"/>
        <v>21</v>
      </c>
      <c r="C24" s="15">
        <v>206</v>
      </c>
      <c r="D24" s="15">
        <v>226</v>
      </c>
      <c r="E24" s="15">
        <v>432</v>
      </c>
      <c r="F24" s="3">
        <v>25</v>
      </c>
      <c r="G24" s="3">
        <v>42</v>
      </c>
      <c r="H24" s="3">
        <v>67</v>
      </c>
      <c r="I24" s="3">
        <v>58</v>
      </c>
      <c r="J24" s="3">
        <v>74</v>
      </c>
      <c r="K24" s="3">
        <v>132</v>
      </c>
      <c r="L24" s="7">
        <f t="shared" si="3"/>
        <v>289</v>
      </c>
      <c r="M24" s="7">
        <f t="shared" si="4"/>
        <v>342</v>
      </c>
      <c r="N24" s="7">
        <f t="shared" si="5"/>
        <v>631</v>
      </c>
      <c r="P24" s="41" t="s">
        <v>179</v>
      </c>
      <c r="Q24" s="44">
        <f>SUM(L18:L104)</f>
        <v>17998</v>
      </c>
      <c r="R24" s="44">
        <f t="shared" ref="R24:S24" si="26">SUM(M18:M104)</f>
        <v>20022</v>
      </c>
      <c r="S24" s="44">
        <f t="shared" si="26"/>
        <v>38020</v>
      </c>
    </row>
    <row r="25" spans="1:19" ht="22.5" customHeight="1" x14ac:dyDescent="0.35">
      <c r="A25" s="15" t="s">
        <v>26</v>
      </c>
      <c r="B25" s="13" t="str">
        <f t="shared" si="2"/>
        <v>22</v>
      </c>
      <c r="C25" s="15">
        <v>203</v>
      </c>
      <c r="D25" s="15">
        <v>190</v>
      </c>
      <c r="E25" s="15">
        <v>393</v>
      </c>
      <c r="F25" s="3">
        <v>33</v>
      </c>
      <c r="G25" s="3">
        <v>30</v>
      </c>
      <c r="H25" s="3">
        <v>63</v>
      </c>
      <c r="I25" s="3">
        <v>57</v>
      </c>
      <c r="J25" s="3">
        <v>59</v>
      </c>
      <c r="K25" s="3">
        <v>116</v>
      </c>
      <c r="L25" s="7">
        <f t="shared" si="3"/>
        <v>293</v>
      </c>
      <c r="M25" s="7">
        <f t="shared" si="4"/>
        <v>279</v>
      </c>
      <c r="N25" s="7">
        <f t="shared" si="5"/>
        <v>572</v>
      </c>
      <c r="P25" s="41" t="s">
        <v>180</v>
      </c>
      <c r="Q25" s="44">
        <f>SUM(L38:L104)</f>
        <v>11704</v>
      </c>
      <c r="R25" s="44">
        <f t="shared" ref="R25:S25" si="27">SUM(M38:M104)</f>
        <v>14073</v>
      </c>
      <c r="S25" s="44">
        <f t="shared" si="27"/>
        <v>25777</v>
      </c>
    </row>
    <row r="26" spans="1:19" ht="22.5" customHeight="1" x14ac:dyDescent="0.35">
      <c r="A26" s="15" t="s">
        <v>27</v>
      </c>
      <c r="B26" s="13" t="str">
        <f t="shared" si="2"/>
        <v>23</v>
      </c>
      <c r="C26" s="15">
        <v>232</v>
      </c>
      <c r="D26" s="15">
        <v>221</v>
      </c>
      <c r="E26" s="15">
        <v>453</v>
      </c>
      <c r="F26" s="3">
        <v>35</v>
      </c>
      <c r="G26" s="3">
        <v>37</v>
      </c>
      <c r="H26" s="3">
        <v>72</v>
      </c>
      <c r="I26" s="3">
        <v>60</v>
      </c>
      <c r="J26" s="3">
        <v>73</v>
      </c>
      <c r="K26" s="3">
        <v>133</v>
      </c>
      <c r="L26" s="7">
        <f t="shared" si="3"/>
        <v>327</v>
      </c>
      <c r="M26" s="7">
        <f t="shared" si="4"/>
        <v>331</v>
      </c>
      <c r="N26" s="7">
        <f t="shared" si="5"/>
        <v>658</v>
      </c>
      <c r="P26" s="41" t="s">
        <v>181</v>
      </c>
      <c r="Q26" s="44">
        <f>SUM(L63:L104)</f>
        <v>3557</v>
      </c>
      <c r="R26" s="44">
        <f t="shared" ref="R26:S26" si="28">SUM(M63:M104)</f>
        <v>5093</v>
      </c>
      <c r="S26" s="44">
        <f t="shared" si="28"/>
        <v>8650</v>
      </c>
    </row>
    <row r="27" spans="1:19" ht="22.5" customHeight="1" x14ac:dyDescent="0.35">
      <c r="A27" s="15" t="s">
        <v>28</v>
      </c>
      <c r="B27" s="13" t="str">
        <f t="shared" si="2"/>
        <v>24</v>
      </c>
      <c r="C27" s="15">
        <v>244</v>
      </c>
      <c r="D27" s="15">
        <v>214</v>
      </c>
      <c r="E27" s="15">
        <v>458</v>
      </c>
      <c r="F27" s="3">
        <v>37</v>
      </c>
      <c r="G27" s="3">
        <v>38</v>
      </c>
      <c r="H27" s="3">
        <v>75</v>
      </c>
      <c r="I27" s="3">
        <v>66</v>
      </c>
      <c r="J27" s="3">
        <v>68</v>
      </c>
      <c r="K27" s="3">
        <v>134</v>
      </c>
      <c r="L27" s="7">
        <f t="shared" si="3"/>
        <v>347</v>
      </c>
      <c r="M27" s="7">
        <f t="shared" si="4"/>
        <v>320</v>
      </c>
      <c r="N27" s="7">
        <f t="shared" si="5"/>
        <v>667</v>
      </c>
      <c r="P27" s="41" t="s">
        <v>182</v>
      </c>
      <c r="Q27" s="44">
        <f>SUM(L68:L104)</f>
        <v>2489</v>
      </c>
      <c r="R27" s="44">
        <f t="shared" ref="R27:S27" si="29">SUM(M68:M104)</f>
        <v>3693</v>
      </c>
      <c r="S27" s="44">
        <f t="shared" si="29"/>
        <v>6182</v>
      </c>
    </row>
    <row r="28" spans="1:19" ht="22.5" customHeight="1" x14ac:dyDescent="0.35">
      <c r="A28" s="15" t="s">
        <v>29</v>
      </c>
      <c r="B28" s="13" t="str">
        <f t="shared" si="2"/>
        <v>25</v>
      </c>
      <c r="C28" s="15">
        <v>232</v>
      </c>
      <c r="D28" s="15">
        <v>194</v>
      </c>
      <c r="E28" s="15">
        <v>426</v>
      </c>
      <c r="F28" s="3">
        <v>31</v>
      </c>
      <c r="G28" s="3">
        <v>39</v>
      </c>
      <c r="H28" s="3">
        <v>70</v>
      </c>
      <c r="I28" s="3">
        <v>56</v>
      </c>
      <c r="J28" s="3">
        <v>74</v>
      </c>
      <c r="K28" s="3">
        <v>130</v>
      </c>
      <c r="L28" s="7">
        <f t="shared" si="3"/>
        <v>319</v>
      </c>
      <c r="M28" s="7">
        <f t="shared" si="4"/>
        <v>307</v>
      </c>
      <c r="N28" s="7">
        <f t="shared" si="5"/>
        <v>626</v>
      </c>
      <c r="P28" s="41" t="s">
        <v>183</v>
      </c>
      <c r="Q28" s="44">
        <f>SUM(L73:L104)</f>
        <v>1566</v>
      </c>
      <c r="R28" s="44">
        <f t="shared" ref="R28:S28" si="30">SUM(M73:M104)</f>
        <v>2592</v>
      </c>
      <c r="S28" s="44">
        <f t="shared" si="30"/>
        <v>4158</v>
      </c>
    </row>
    <row r="29" spans="1:19" ht="22.5" customHeight="1" x14ac:dyDescent="0.35">
      <c r="A29" s="15" t="s">
        <v>30</v>
      </c>
      <c r="B29" s="13" t="str">
        <f t="shared" si="2"/>
        <v>26</v>
      </c>
      <c r="C29" s="15">
        <v>222</v>
      </c>
      <c r="D29" s="15">
        <v>202</v>
      </c>
      <c r="E29" s="15">
        <v>424</v>
      </c>
      <c r="F29" s="3">
        <v>37</v>
      </c>
      <c r="G29" s="3">
        <v>39</v>
      </c>
      <c r="H29" s="3">
        <v>76</v>
      </c>
      <c r="I29" s="3">
        <v>60</v>
      </c>
      <c r="J29" s="3">
        <v>64</v>
      </c>
      <c r="K29" s="3">
        <v>124</v>
      </c>
      <c r="L29" s="7">
        <f t="shared" si="3"/>
        <v>319</v>
      </c>
      <c r="M29" s="7">
        <f t="shared" si="4"/>
        <v>305</v>
      </c>
      <c r="N29" s="7">
        <f t="shared" si="5"/>
        <v>624</v>
      </c>
      <c r="P29" s="41" t="s">
        <v>184</v>
      </c>
      <c r="Q29" s="44">
        <f>SUM(L83:L104)</f>
        <v>533</v>
      </c>
      <c r="R29" s="44">
        <f t="shared" ref="R29:S29" si="31">SUM(M83:M104)</f>
        <v>1042</v>
      </c>
      <c r="S29" s="44">
        <f t="shared" si="31"/>
        <v>1575</v>
      </c>
    </row>
    <row r="30" spans="1:19" ht="22.5" customHeight="1" x14ac:dyDescent="0.35">
      <c r="A30" s="15" t="s">
        <v>31</v>
      </c>
      <c r="B30" s="13" t="str">
        <f t="shared" si="2"/>
        <v>27</v>
      </c>
      <c r="C30" s="15">
        <v>211</v>
      </c>
      <c r="D30" s="15">
        <v>190</v>
      </c>
      <c r="E30" s="15">
        <v>401</v>
      </c>
      <c r="F30" s="3">
        <v>31</v>
      </c>
      <c r="G30" s="3">
        <v>32</v>
      </c>
      <c r="H30" s="3">
        <v>63</v>
      </c>
      <c r="I30" s="3">
        <v>49</v>
      </c>
      <c r="J30" s="3">
        <v>61</v>
      </c>
      <c r="K30" s="3">
        <v>110</v>
      </c>
      <c r="L30" s="7">
        <f t="shared" si="3"/>
        <v>291</v>
      </c>
      <c r="M30" s="7">
        <f t="shared" si="4"/>
        <v>283</v>
      </c>
      <c r="N30" s="7">
        <f t="shared" si="5"/>
        <v>574</v>
      </c>
      <c r="P30" s="41" t="s">
        <v>185</v>
      </c>
      <c r="Q30" s="44">
        <f>SUM(L103:L104)</f>
        <v>1</v>
      </c>
      <c r="R30" s="44">
        <f t="shared" ref="R30:S30" si="32">SUM(M103:M104)</f>
        <v>7</v>
      </c>
      <c r="S30" s="44">
        <f t="shared" si="32"/>
        <v>8</v>
      </c>
    </row>
    <row r="31" spans="1:19" ht="22.5" customHeight="1" x14ac:dyDescent="0.35">
      <c r="A31" s="15" t="s">
        <v>32</v>
      </c>
      <c r="B31" s="13" t="str">
        <f t="shared" si="2"/>
        <v>28</v>
      </c>
      <c r="C31" s="15">
        <v>202</v>
      </c>
      <c r="D31" s="15">
        <v>219</v>
      </c>
      <c r="E31" s="15">
        <v>421</v>
      </c>
      <c r="F31" s="3">
        <v>43</v>
      </c>
      <c r="G31" s="3">
        <v>31</v>
      </c>
      <c r="H31" s="3">
        <v>74</v>
      </c>
      <c r="I31" s="3">
        <v>58</v>
      </c>
      <c r="J31" s="3">
        <v>51</v>
      </c>
      <c r="K31" s="3">
        <v>109</v>
      </c>
      <c r="L31" s="7">
        <f t="shared" si="3"/>
        <v>303</v>
      </c>
      <c r="M31" s="7">
        <f t="shared" si="4"/>
        <v>301</v>
      </c>
      <c r="N31" s="7">
        <f t="shared" si="5"/>
        <v>604</v>
      </c>
    </row>
    <row r="32" spans="1:19" ht="22.5" customHeight="1" x14ac:dyDescent="0.35">
      <c r="A32" s="15" t="s">
        <v>33</v>
      </c>
      <c r="B32" s="13" t="str">
        <f t="shared" si="2"/>
        <v>29</v>
      </c>
      <c r="C32" s="15">
        <v>203</v>
      </c>
      <c r="D32" s="15">
        <v>200</v>
      </c>
      <c r="E32" s="15">
        <v>403</v>
      </c>
      <c r="F32" s="3">
        <v>39</v>
      </c>
      <c r="G32" s="3">
        <v>34</v>
      </c>
      <c r="H32" s="3">
        <v>73</v>
      </c>
      <c r="I32" s="3">
        <v>68</v>
      </c>
      <c r="J32" s="3">
        <v>67</v>
      </c>
      <c r="K32" s="3">
        <v>135</v>
      </c>
      <c r="L32" s="7">
        <f t="shared" si="3"/>
        <v>310</v>
      </c>
      <c r="M32" s="7">
        <f t="shared" si="4"/>
        <v>301</v>
      </c>
      <c r="N32" s="7">
        <f t="shared" si="5"/>
        <v>611</v>
      </c>
    </row>
    <row r="33" spans="1:14" ht="22.5" customHeight="1" x14ac:dyDescent="0.35">
      <c r="A33" s="15" t="s">
        <v>34</v>
      </c>
      <c r="B33" s="13" t="str">
        <f t="shared" si="2"/>
        <v>30</v>
      </c>
      <c r="C33" s="15">
        <v>214</v>
      </c>
      <c r="D33" s="15">
        <v>228</v>
      </c>
      <c r="E33" s="15">
        <v>442</v>
      </c>
      <c r="F33" s="3">
        <v>49</v>
      </c>
      <c r="G33" s="3">
        <v>40</v>
      </c>
      <c r="H33" s="3">
        <v>89</v>
      </c>
      <c r="I33" s="3">
        <v>60</v>
      </c>
      <c r="J33" s="3">
        <v>69</v>
      </c>
      <c r="K33" s="3">
        <v>129</v>
      </c>
      <c r="L33" s="7">
        <f t="shared" si="3"/>
        <v>323</v>
      </c>
      <c r="M33" s="7">
        <f t="shared" si="4"/>
        <v>337</v>
      </c>
      <c r="N33" s="7">
        <f t="shared" si="5"/>
        <v>660</v>
      </c>
    </row>
    <row r="34" spans="1:14" ht="22.5" customHeight="1" x14ac:dyDescent="0.35">
      <c r="A34" s="15" t="s">
        <v>35</v>
      </c>
      <c r="B34" s="13" t="str">
        <f t="shared" si="2"/>
        <v>31</v>
      </c>
      <c r="C34" s="15">
        <v>224</v>
      </c>
      <c r="D34" s="15">
        <v>218</v>
      </c>
      <c r="E34" s="15">
        <v>442</v>
      </c>
      <c r="F34" s="3">
        <v>49</v>
      </c>
      <c r="G34" s="3">
        <v>42</v>
      </c>
      <c r="H34" s="3">
        <v>91</v>
      </c>
      <c r="I34" s="3">
        <v>53</v>
      </c>
      <c r="J34" s="3">
        <v>60</v>
      </c>
      <c r="K34" s="3">
        <v>113</v>
      </c>
      <c r="L34" s="7">
        <f t="shared" si="3"/>
        <v>326</v>
      </c>
      <c r="M34" s="7">
        <f t="shared" si="4"/>
        <v>320</v>
      </c>
      <c r="N34" s="7">
        <f t="shared" si="5"/>
        <v>646</v>
      </c>
    </row>
    <row r="35" spans="1:14" ht="22.5" customHeight="1" x14ac:dyDescent="0.35">
      <c r="A35" s="15" t="s">
        <v>36</v>
      </c>
      <c r="B35" s="13" t="str">
        <f t="shared" si="2"/>
        <v>32</v>
      </c>
      <c r="C35" s="15">
        <v>211</v>
      </c>
      <c r="D35" s="15">
        <v>197</v>
      </c>
      <c r="E35" s="15">
        <v>408</v>
      </c>
      <c r="F35" s="3">
        <v>46</v>
      </c>
      <c r="G35" s="3">
        <v>32</v>
      </c>
      <c r="H35" s="3">
        <v>78</v>
      </c>
      <c r="I35" s="3">
        <v>81</v>
      </c>
      <c r="J35" s="3">
        <v>66</v>
      </c>
      <c r="K35" s="3">
        <v>147</v>
      </c>
      <c r="L35" s="7">
        <f t="shared" si="3"/>
        <v>338</v>
      </c>
      <c r="M35" s="7">
        <f t="shared" si="4"/>
        <v>295</v>
      </c>
      <c r="N35" s="7">
        <f t="shared" si="5"/>
        <v>633</v>
      </c>
    </row>
    <row r="36" spans="1:14" ht="22.5" customHeight="1" x14ac:dyDescent="0.35">
      <c r="A36" s="15" t="s">
        <v>37</v>
      </c>
      <c r="B36" s="13" t="str">
        <f t="shared" ref="B36:B67" si="33">LEFT(A36,2)</f>
        <v>33</v>
      </c>
      <c r="C36" s="15">
        <v>219</v>
      </c>
      <c r="D36" s="15">
        <v>208</v>
      </c>
      <c r="E36" s="15">
        <v>427</v>
      </c>
      <c r="F36" s="3">
        <v>44</v>
      </c>
      <c r="G36" s="3">
        <v>43</v>
      </c>
      <c r="H36" s="3">
        <v>87</v>
      </c>
      <c r="I36" s="3">
        <v>55</v>
      </c>
      <c r="J36" s="3">
        <v>69</v>
      </c>
      <c r="K36" s="3">
        <v>124</v>
      </c>
      <c r="L36" s="7">
        <f t="shared" si="3"/>
        <v>318</v>
      </c>
      <c r="M36" s="7">
        <f t="shared" si="4"/>
        <v>320</v>
      </c>
      <c r="N36" s="7">
        <f t="shared" si="5"/>
        <v>638</v>
      </c>
    </row>
    <row r="37" spans="1:14" ht="22.5" customHeight="1" x14ac:dyDescent="0.35">
      <c r="A37" s="15" t="s">
        <v>38</v>
      </c>
      <c r="B37" s="13" t="str">
        <f t="shared" si="33"/>
        <v>34</v>
      </c>
      <c r="C37" s="15">
        <v>247</v>
      </c>
      <c r="D37" s="15">
        <v>220</v>
      </c>
      <c r="E37" s="15">
        <v>467</v>
      </c>
      <c r="F37" s="3">
        <v>55</v>
      </c>
      <c r="G37" s="3">
        <v>41</v>
      </c>
      <c r="H37" s="3">
        <v>96</v>
      </c>
      <c r="I37" s="3">
        <v>62</v>
      </c>
      <c r="J37" s="3">
        <v>56</v>
      </c>
      <c r="K37" s="3">
        <v>118</v>
      </c>
      <c r="L37" s="7">
        <f t="shared" si="3"/>
        <v>364</v>
      </c>
      <c r="M37" s="7">
        <f t="shared" si="4"/>
        <v>317</v>
      </c>
      <c r="N37" s="7">
        <f t="shared" si="5"/>
        <v>681</v>
      </c>
    </row>
    <row r="38" spans="1:14" ht="22.5" customHeight="1" x14ac:dyDescent="0.35">
      <c r="A38" s="15" t="s">
        <v>39</v>
      </c>
      <c r="B38" s="13" t="str">
        <f t="shared" si="33"/>
        <v>35</v>
      </c>
      <c r="C38" s="15">
        <v>232</v>
      </c>
      <c r="D38" s="15">
        <v>223</v>
      </c>
      <c r="E38" s="15">
        <v>455</v>
      </c>
      <c r="F38" s="3">
        <v>35</v>
      </c>
      <c r="G38" s="3">
        <v>28</v>
      </c>
      <c r="H38" s="3">
        <v>63</v>
      </c>
      <c r="I38" s="3">
        <v>62</v>
      </c>
      <c r="J38" s="3">
        <v>60</v>
      </c>
      <c r="K38" s="3">
        <v>122</v>
      </c>
      <c r="L38" s="7">
        <f t="shared" si="3"/>
        <v>329</v>
      </c>
      <c r="M38" s="7">
        <f t="shared" si="4"/>
        <v>311</v>
      </c>
      <c r="N38" s="7">
        <f t="shared" si="5"/>
        <v>640</v>
      </c>
    </row>
    <row r="39" spans="1:14" ht="22.5" customHeight="1" x14ac:dyDescent="0.35">
      <c r="A39" s="15" t="s">
        <v>40</v>
      </c>
      <c r="B39" s="13" t="str">
        <f t="shared" si="33"/>
        <v>36</v>
      </c>
      <c r="C39" s="15">
        <v>239</v>
      </c>
      <c r="D39" s="15">
        <v>224</v>
      </c>
      <c r="E39" s="15">
        <v>463</v>
      </c>
      <c r="F39" s="3">
        <v>44</v>
      </c>
      <c r="G39" s="3">
        <v>41</v>
      </c>
      <c r="H39" s="3">
        <v>85</v>
      </c>
      <c r="I39" s="3">
        <v>70</v>
      </c>
      <c r="J39" s="3">
        <v>59</v>
      </c>
      <c r="K39" s="3">
        <v>129</v>
      </c>
      <c r="L39" s="7">
        <f t="shared" si="3"/>
        <v>353</v>
      </c>
      <c r="M39" s="7">
        <f t="shared" si="4"/>
        <v>324</v>
      </c>
      <c r="N39" s="7">
        <f t="shared" si="5"/>
        <v>677</v>
      </c>
    </row>
    <row r="40" spans="1:14" ht="22.5" customHeight="1" x14ac:dyDescent="0.35">
      <c r="A40" s="15" t="s">
        <v>41</v>
      </c>
      <c r="B40" s="13" t="str">
        <f t="shared" si="33"/>
        <v>37</v>
      </c>
      <c r="C40" s="15">
        <v>232</v>
      </c>
      <c r="D40" s="15">
        <v>239</v>
      </c>
      <c r="E40" s="15">
        <v>471</v>
      </c>
      <c r="F40" s="3">
        <v>46</v>
      </c>
      <c r="G40" s="3">
        <v>33</v>
      </c>
      <c r="H40" s="3">
        <v>79</v>
      </c>
      <c r="I40" s="3">
        <v>53</v>
      </c>
      <c r="J40" s="3">
        <v>64</v>
      </c>
      <c r="K40" s="3">
        <v>117</v>
      </c>
      <c r="L40" s="7">
        <f t="shared" si="3"/>
        <v>331</v>
      </c>
      <c r="M40" s="7">
        <f t="shared" si="4"/>
        <v>336</v>
      </c>
      <c r="N40" s="7">
        <f t="shared" si="5"/>
        <v>667</v>
      </c>
    </row>
    <row r="41" spans="1:14" ht="22.5" customHeight="1" x14ac:dyDescent="0.35">
      <c r="A41" s="15" t="s">
        <v>42</v>
      </c>
      <c r="B41" s="13" t="str">
        <f t="shared" si="33"/>
        <v>38</v>
      </c>
      <c r="C41" s="15">
        <v>237</v>
      </c>
      <c r="D41" s="15">
        <v>251</v>
      </c>
      <c r="E41" s="15">
        <v>488</v>
      </c>
      <c r="F41" s="3">
        <v>34</v>
      </c>
      <c r="G41" s="3">
        <v>49</v>
      </c>
      <c r="H41" s="3">
        <v>83</v>
      </c>
      <c r="I41" s="3">
        <v>59</v>
      </c>
      <c r="J41" s="3">
        <v>77</v>
      </c>
      <c r="K41" s="3">
        <v>136</v>
      </c>
      <c r="L41" s="7">
        <f t="shared" si="3"/>
        <v>330</v>
      </c>
      <c r="M41" s="7">
        <f t="shared" si="4"/>
        <v>377</v>
      </c>
      <c r="N41" s="7">
        <f t="shared" si="5"/>
        <v>707</v>
      </c>
    </row>
    <row r="42" spans="1:14" ht="22.5" customHeight="1" x14ac:dyDescent="0.35">
      <c r="A42" s="15" t="s">
        <v>43</v>
      </c>
      <c r="B42" s="13" t="str">
        <f t="shared" si="33"/>
        <v>39</v>
      </c>
      <c r="C42" s="15">
        <v>221</v>
      </c>
      <c r="D42" s="15">
        <v>226</v>
      </c>
      <c r="E42" s="15">
        <v>447</v>
      </c>
      <c r="F42" s="3">
        <v>41</v>
      </c>
      <c r="G42" s="3">
        <v>37</v>
      </c>
      <c r="H42" s="3">
        <v>78</v>
      </c>
      <c r="I42" s="3">
        <v>74</v>
      </c>
      <c r="J42" s="3">
        <v>60</v>
      </c>
      <c r="K42" s="3">
        <v>134</v>
      </c>
      <c r="L42" s="7">
        <f t="shared" si="3"/>
        <v>336</v>
      </c>
      <c r="M42" s="7">
        <f t="shared" si="4"/>
        <v>323</v>
      </c>
      <c r="N42" s="7">
        <f t="shared" si="5"/>
        <v>659</v>
      </c>
    </row>
    <row r="43" spans="1:14" ht="22.5" customHeight="1" x14ac:dyDescent="0.35">
      <c r="A43" s="15" t="s">
        <v>44</v>
      </c>
      <c r="B43" s="13" t="str">
        <f t="shared" si="33"/>
        <v>40</v>
      </c>
      <c r="C43" s="15">
        <v>231</v>
      </c>
      <c r="D43" s="15">
        <v>218</v>
      </c>
      <c r="E43" s="15">
        <v>449</v>
      </c>
      <c r="F43" s="3">
        <v>49</v>
      </c>
      <c r="G43" s="3">
        <v>44</v>
      </c>
      <c r="H43" s="3">
        <v>93</v>
      </c>
      <c r="I43" s="3">
        <v>63</v>
      </c>
      <c r="J43" s="3">
        <v>73</v>
      </c>
      <c r="K43" s="3">
        <v>136</v>
      </c>
      <c r="L43" s="7">
        <f t="shared" si="3"/>
        <v>343</v>
      </c>
      <c r="M43" s="7">
        <f t="shared" si="4"/>
        <v>335</v>
      </c>
      <c r="N43" s="7">
        <f t="shared" si="5"/>
        <v>678</v>
      </c>
    </row>
    <row r="44" spans="1:14" ht="22.5" customHeight="1" x14ac:dyDescent="0.35">
      <c r="A44" s="15" t="s">
        <v>45</v>
      </c>
      <c r="B44" s="13" t="str">
        <f t="shared" si="33"/>
        <v>41</v>
      </c>
      <c r="C44" s="15">
        <v>228</v>
      </c>
      <c r="D44" s="15">
        <v>235</v>
      </c>
      <c r="E44" s="15">
        <v>463</v>
      </c>
      <c r="F44" s="3">
        <v>43</v>
      </c>
      <c r="G44" s="3">
        <v>50</v>
      </c>
      <c r="H44" s="3">
        <v>93</v>
      </c>
      <c r="I44" s="3">
        <v>47</v>
      </c>
      <c r="J44" s="3">
        <v>69</v>
      </c>
      <c r="K44" s="3">
        <v>116</v>
      </c>
      <c r="L44" s="7">
        <f t="shared" si="3"/>
        <v>318</v>
      </c>
      <c r="M44" s="7">
        <f t="shared" si="4"/>
        <v>354</v>
      </c>
      <c r="N44" s="7">
        <f t="shared" si="5"/>
        <v>672</v>
      </c>
    </row>
    <row r="45" spans="1:14" ht="22.5" customHeight="1" x14ac:dyDescent="0.35">
      <c r="A45" s="15" t="s">
        <v>46</v>
      </c>
      <c r="B45" s="13" t="str">
        <f t="shared" si="33"/>
        <v>42</v>
      </c>
      <c r="C45" s="15">
        <v>232</v>
      </c>
      <c r="D45" s="15">
        <v>227</v>
      </c>
      <c r="E45" s="15">
        <v>459</v>
      </c>
      <c r="F45" s="3">
        <v>33</v>
      </c>
      <c r="G45" s="3">
        <v>32</v>
      </c>
      <c r="H45" s="3">
        <v>65</v>
      </c>
      <c r="I45" s="3">
        <v>58</v>
      </c>
      <c r="J45" s="3">
        <v>88</v>
      </c>
      <c r="K45" s="3">
        <v>146</v>
      </c>
      <c r="L45" s="7">
        <f t="shared" si="3"/>
        <v>323</v>
      </c>
      <c r="M45" s="7">
        <f t="shared" si="4"/>
        <v>347</v>
      </c>
      <c r="N45" s="7">
        <f t="shared" si="5"/>
        <v>670</v>
      </c>
    </row>
    <row r="46" spans="1:14" ht="22.5" customHeight="1" x14ac:dyDescent="0.35">
      <c r="A46" s="15" t="s">
        <v>47</v>
      </c>
      <c r="B46" s="13" t="str">
        <f t="shared" si="33"/>
        <v>43</v>
      </c>
      <c r="C46" s="15">
        <v>249</v>
      </c>
      <c r="D46" s="15">
        <v>242</v>
      </c>
      <c r="E46" s="15">
        <v>491</v>
      </c>
      <c r="F46" s="3">
        <v>38</v>
      </c>
      <c r="G46" s="3">
        <v>42</v>
      </c>
      <c r="H46" s="3">
        <v>80</v>
      </c>
      <c r="I46" s="3">
        <v>54</v>
      </c>
      <c r="J46" s="3">
        <v>72</v>
      </c>
      <c r="K46" s="3">
        <v>126</v>
      </c>
      <c r="L46" s="7">
        <f t="shared" si="3"/>
        <v>341</v>
      </c>
      <c r="M46" s="7">
        <f t="shared" si="4"/>
        <v>356</v>
      </c>
      <c r="N46" s="7">
        <f t="shared" si="5"/>
        <v>697</v>
      </c>
    </row>
    <row r="47" spans="1:14" ht="22.5" customHeight="1" x14ac:dyDescent="0.35">
      <c r="A47" s="15" t="s">
        <v>48</v>
      </c>
      <c r="B47" s="13" t="str">
        <f t="shared" si="33"/>
        <v>44</v>
      </c>
      <c r="C47" s="15">
        <v>228</v>
      </c>
      <c r="D47" s="15">
        <v>245</v>
      </c>
      <c r="E47" s="15">
        <v>473</v>
      </c>
      <c r="F47" s="3">
        <v>32</v>
      </c>
      <c r="G47" s="3">
        <v>38</v>
      </c>
      <c r="H47" s="3">
        <v>70</v>
      </c>
      <c r="I47" s="3">
        <v>60</v>
      </c>
      <c r="J47" s="3">
        <v>70</v>
      </c>
      <c r="K47" s="3">
        <v>130</v>
      </c>
      <c r="L47" s="7">
        <f t="shared" si="3"/>
        <v>320</v>
      </c>
      <c r="M47" s="7">
        <f t="shared" si="4"/>
        <v>353</v>
      </c>
      <c r="N47" s="7">
        <f t="shared" si="5"/>
        <v>673</v>
      </c>
    </row>
    <row r="48" spans="1:14" ht="22.5" customHeight="1" x14ac:dyDescent="0.35">
      <c r="A48" s="15" t="s">
        <v>49</v>
      </c>
      <c r="B48" s="13" t="str">
        <f t="shared" si="33"/>
        <v>45</v>
      </c>
      <c r="C48" s="15">
        <v>233</v>
      </c>
      <c r="D48" s="15">
        <v>233</v>
      </c>
      <c r="E48" s="15">
        <v>466</v>
      </c>
      <c r="F48" s="3">
        <v>43</v>
      </c>
      <c r="G48" s="3">
        <v>46</v>
      </c>
      <c r="H48" s="3">
        <v>89</v>
      </c>
      <c r="I48" s="3">
        <v>69</v>
      </c>
      <c r="J48" s="3">
        <v>78</v>
      </c>
      <c r="K48" s="3">
        <v>147</v>
      </c>
      <c r="L48" s="7">
        <f t="shared" si="3"/>
        <v>345</v>
      </c>
      <c r="M48" s="7">
        <f t="shared" si="4"/>
        <v>357</v>
      </c>
      <c r="N48" s="7">
        <f t="shared" si="5"/>
        <v>702</v>
      </c>
    </row>
    <row r="49" spans="1:14" ht="22.5" customHeight="1" x14ac:dyDescent="0.35">
      <c r="A49" s="15" t="s">
        <v>50</v>
      </c>
      <c r="B49" s="13" t="str">
        <f t="shared" si="33"/>
        <v>46</v>
      </c>
      <c r="C49" s="15">
        <v>247</v>
      </c>
      <c r="D49" s="15">
        <v>264</v>
      </c>
      <c r="E49" s="15">
        <v>511</v>
      </c>
      <c r="F49" s="3">
        <v>34</v>
      </c>
      <c r="G49" s="3">
        <v>51</v>
      </c>
      <c r="H49" s="3">
        <v>85</v>
      </c>
      <c r="I49" s="3">
        <v>68</v>
      </c>
      <c r="J49" s="3">
        <v>78</v>
      </c>
      <c r="K49" s="3">
        <v>146</v>
      </c>
      <c r="L49" s="7">
        <f t="shared" si="3"/>
        <v>349</v>
      </c>
      <c r="M49" s="7">
        <f t="shared" si="4"/>
        <v>393</v>
      </c>
      <c r="N49" s="7">
        <f t="shared" si="5"/>
        <v>742</v>
      </c>
    </row>
    <row r="50" spans="1:14" ht="22.5" customHeight="1" x14ac:dyDescent="0.35">
      <c r="A50" s="15" t="s">
        <v>51</v>
      </c>
      <c r="B50" s="13" t="str">
        <f t="shared" si="33"/>
        <v>47</v>
      </c>
      <c r="C50" s="15">
        <v>259</v>
      </c>
      <c r="D50" s="15">
        <v>287</v>
      </c>
      <c r="E50" s="15">
        <v>546</v>
      </c>
      <c r="F50" s="3">
        <v>32</v>
      </c>
      <c r="G50" s="3">
        <v>41</v>
      </c>
      <c r="H50" s="3">
        <v>73</v>
      </c>
      <c r="I50" s="3">
        <v>49</v>
      </c>
      <c r="J50" s="3">
        <v>79</v>
      </c>
      <c r="K50" s="3">
        <v>128</v>
      </c>
      <c r="L50" s="7">
        <f t="shared" si="3"/>
        <v>340</v>
      </c>
      <c r="M50" s="7">
        <f t="shared" si="4"/>
        <v>407</v>
      </c>
      <c r="N50" s="7">
        <f t="shared" si="5"/>
        <v>747</v>
      </c>
    </row>
    <row r="51" spans="1:14" ht="22.5" customHeight="1" x14ac:dyDescent="0.35">
      <c r="A51" s="15" t="s">
        <v>52</v>
      </c>
      <c r="B51" s="13" t="str">
        <f t="shared" si="33"/>
        <v>48</v>
      </c>
      <c r="C51" s="15">
        <v>269</v>
      </c>
      <c r="D51" s="15">
        <v>277</v>
      </c>
      <c r="E51" s="15">
        <v>546</v>
      </c>
      <c r="F51" s="3">
        <v>34</v>
      </c>
      <c r="G51" s="3">
        <v>57</v>
      </c>
      <c r="H51" s="3">
        <v>91</v>
      </c>
      <c r="I51" s="3">
        <v>67</v>
      </c>
      <c r="J51" s="3">
        <v>85</v>
      </c>
      <c r="K51" s="3">
        <v>152</v>
      </c>
      <c r="L51" s="7">
        <f t="shared" si="3"/>
        <v>370</v>
      </c>
      <c r="M51" s="7">
        <f t="shared" si="4"/>
        <v>419</v>
      </c>
      <c r="N51" s="7">
        <f t="shared" si="5"/>
        <v>789</v>
      </c>
    </row>
    <row r="52" spans="1:14" ht="22.5" customHeight="1" x14ac:dyDescent="0.35">
      <c r="A52" s="15" t="s">
        <v>53</v>
      </c>
      <c r="B52" s="13" t="str">
        <f t="shared" si="33"/>
        <v>49</v>
      </c>
      <c r="C52" s="15">
        <v>223</v>
      </c>
      <c r="D52" s="15">
        <v>244</v>
      </c>
      <c r="E52" s="15">
        <v>467</v>
      </c>
      <c r="F52" s="3">
        <v>45</v>
      </c>
      <c r="G52" s="3">
        <v>36</v>
      </c>
      <c r="H52" s="3">
        <v>81</v>
      </c>
      <c r="I52" s="3">
        <v>56</v>
      </c>
      <c r="J52" s="3">
        <v>79</v>
      </c>
      <c r="K52" s="3">
        <v>135</v>
      </c>
      <c r="L52" s="7">
        <f t="shared" si="3"/>
        <v>324</v>
      </c>
      <c r="M52" s="7">
        <f t="shared" si="4"/>
        <v>359</v>
      </c>
      <c r="N52" s="7">
        <f t="shared" si="5"/>
        <v>683</v>
      </c>
    </row>
    <row r="53" spans="1:14" ht="22.5" customHeight="1" x14ac:dyDescent="0.35">
      <c r="A53" s="15" t="s">
        <v>54</v>
      </c>
      <c r="B53" s="13" t="str">
        <f t="shared" si="33"/>
        <v>50</v>
      </c>
      <c r="C53" s="15">
        <v>245</v>
      </c>
      <c r="D53" s="15">
        <v>253</v>
      </c>
      <c r="E53" s="15">
        <v>498</v>
      </c>
      <c r="F53" s="3">
        <v>46</v>
      </c>
      <c r="G53" s="3">
        <v>41</v>
      </c>
      <c r="H53" s="3">
        <v>87</v>
      </c>
      <c r="I53" s="3">
        <v>67</v>
      </c>
      <c r="J53" s="3">
        <v>80</v>
      </c>
      <c r="K53" s="3">
        <v>147</v>
      </c>
      <c r="L53" s="7">
        <f t="shared" si="3"/>
        <v>358</v>
      </c>
      <c r="M53" s="7">
        <f t="shared" si="4"/>
        <v>374</v>
      </c>
      <c r="N53" s="7">
        <f t="shared" si="5"/>
        <v>732</v>
      </c>
    </row>
    <row r="54" spans="1:14" ht="22.5" customHeight="1" x14ac:dyDescent="0.35">
      <c r="A54" s="15" t="s">
        <v>55</v>
      </c>
      <c r="B54" s="13" t="str">
        <f t="shared" si="33"/>
        <v>51</v>
      </c>
      <c r="C54" s="15">
        <v>236</v>
      </c>
      <c r="D54" s="15">
        <v>298</v>
      </c>
      <c r="E54" s="15">
        <v>534</v>
      </c>
      <c r="F54" s="3">
        <v>42</v>
      </c>
      <c r="G54" s="3">
        <v>41</v>
      </c>
      <c r="H54" s="3">
        <v>83</v>
      </c>
      <c r="I54" s="3">
        <v>74</v>
      </c>
      <c r="J54" s="3">
        <v>77</v>
      </c>
      <c r="K54" s="3">
        <v>151</v>
      </c>
      <c r="L54" s="7">
        <f t="shared" si="3"/>
        <v>352</v>
      </c>
      <c r="M54" s="7">
        <f t="shared" si="4"/>
        <v>416</v>
      </c>
      <c r="N54" s="7">
        <f t="shared" si="5"/>
        <v>768</v>
      </c>
    </row>
    <row r="55" spans="1:14" ht="22.5" customHeight="1" x14ac:dyDescent="0.35">
      <c r="A55" s="15" t="s">
        <v>56</v>
      </c>
      <c r="B55" s="13" t="str">
        <f t="shared" si="33"/>
        <v>52</v>
      </c>
      <c r="C55" s="15">
        <v>240</v>
      </c>
      <c r="D55" s="15">
        <v>282</v>
      </c>
      <c r="E55" s="15">
        <v>522</v>
      </c>
      <c r="F55" s="3">
        <v>50</v>
      </c>
      <c r="G55" s="3">
        <v>49</v>
      </c>
      <c r="H55" s="3">
        <v>99</v>
      </c>
      <c r="I55" s="3">
        <v>52</v>
      </c>
      <c r="J55" s="3">
        <v>77</v>
      </c>
      <c r="K55" s="3">
        <v>129</v>
      </c>
      <c r="L55" s="7">
        <f t="shared" si="3"/>
        <v>342</v>
      </c>
      <c r="M55" s="7">
        <f t="shared" si="4"/>
        <v>408</v>
      </c>
      <c r="N55" s="7">
        <f t="shared" si="5"/>
        <v>750</v>
      </c>
    </row>
    <row r="56" spans="1:14" ht="22.5" customHeight="1" x14ac:dyDescent="0.35">
      <c r="A56" s="15" t="s">
        <v>57</v>
      </c>
      <c r="B56" s="13" t="str">
        <f t="shared" si="33"/>
        <v>53</v>
      </c>
      <c r="C56" s="15">
        <v>226</v>
      </c>
      <c r="D56" s="15">
        <v>261</v>
      </c>
      <c r="E56" s="15">
        <v>487</v>
      </c>
      <c r="F56" s="3">
        <v>41</v>
      </c>
      <c r="G56" s="3">
        <v>50</v>
      </c>
      <c r="H56" s="3">
        <v>91</v>
      </c>
      <c r="I56" s="3">
        <v>58</v>
      </c>
      <c r="J56" s="3">
        <v>48</v>
      </c>
      <c r="K56" s="3">
        <v>106</v>
      </c>
      <c r="L56" s="7">
        <f t="shared" si="3"/>
        <v>325</v>
      </c>
      <c r="M56" s="7">
        <f t="shared" si="4"/>
        <v>359</v>
      </c>
      <c r="N56" s="7">
        <f t="shared" si="5"/>
        <v>684</v>
      </c>
    </row>
    <row r="57" spans="1:14" ht="22.5" customHeight="1" x14ac:dyDescent="0.35">
      <c r="A57" s="15" t="s">
        <v>58</v>
      </c>
      <c r="B57" s="13" t="str">
        <f t="shared" si="33"/>
        <v>54</v>
      </c>
      <c r="C57" s="15">
        <v>249</v>
      </c>
      <c r="D57" s="15">
        <v>274</v>
      </c>
      <c r="E57" s="15">
        <v>523</v>
      </c>
      <c r="F57" s="3">
        <v>37</v>
      </c>
      <c r="G57" s="3">
        <v>39</v>
      </c>
      <c r="H57" s="3">
        <v>76</v>
      </c>
      <c r="I57" s="3">
        <v>63</v>
      </c>
      <c r="J57" s="3">
        <v>69</v>
      </c>
      <c r="K57" s="3">
        <v>132</v>
      </c>
      <c r="L57" s="7">
        <f t="shared" si="3"/>
        <v>349</v>
      </c>
      <c r="M57" s="7">
        <f t="shared" si="4"/>
        <v>382</v>
      </c>
      <c r="N57" s="7">
        <f t="shared" si="5"/>
        <v>731</v>
      </c>
    </row>
    <row r="58" spans="1:14" ht="22.5" customHeight="1" x14ac:dyDescent="0.35">
      <c r="A58" s="15" t="s">
        <v>59</v>
      </c>
      <c r="B58" s="13" t="str">
        <f t="shared" si="33"/>
        <v>55</v>
      </c>
      <c r="C58" s="15">
        <v>194</v>
      </c>
      <c r="D58" s="15">
        <v>237</v>
      </c>
      <c r="E58" s="15">
        <v>431</v>
      </c>
      <c r="F58" s="3">
        <v>52</v>
      </c>
      <c r="G58" s="3">
        <v>40</v>
      </c>
      <c r="H58" s="3">
        <v>92</v>
      </c>
      <c r="I58" s="3">
        <v>48</v>
      </c>
      <c r="J58" s="3">
        <v>74</v>
      </c>
      <c r="K58" s="3">
        <v>122</v>
      </c>
      <c r="L58" s="7">
        <f t="shared" si="3"/>
        <v>294</v>
      </c>
      <c r="M58" s="7">
        <f t="shared" si="4"/>
        <v>351</v>
      </c>
      <c r="N58" s="7">
        <f t="shared" si="5"/>
        <v>645</v>
      </c>
    </row>
    <row r="59" spans="1:14" ht="22.5" customHeight="1" x14ac:dyDescent="0.35">
      <c r="A59" s="15" t="s">
        <v>60</v>
      </c>
      <c r="B59" s="13" t="str">
        <f t="shared" si="33"/>
        <v>56</v>
      </c>
      <c r="C59" s="15">
        <v>204</v>
      </c>
      <c r="D59" s="15">
        <v>252</v>
      </c>
      <c r="E59" s="15">
        <v>456</v>
      </c>
      <c r="F59" s="3">
        <v>30</v>
      </c>
      <c r="G59" s="3">
        <v>47</v>
      </c>
      <c r="H59" s="3">
        <v>77</v>
      </c>
      <c r="I59" s="3">
        <v>48</v>
      </c>
      <c r="J59" s="3">
        <v>62</v>
      </c>
      <c r="K59" s="3">
        <v>110</v>
      </c>
      <c r="L59" s="7">
        <f t="shared" si="3"/>
        <v>282</v>
      </c>
      <c r="M59" s="7">
        <f t="shared" si="4"/>
        <v>361</v>
      </c>
      <c r="N59" s="7">
        <f t="shared" si="5"/>
        <v>643</v>
      </c>
    </row>
    <row r="60" spans="1:14" ht="22.5" customHeight="1" x14ac:dyDescent="0.35">
      <c r="A60" s="15" t="s">
        <v>61</v>
      </c>
      <c r="B60" s="13" t="str">
        <f t="shared" si="33"/>
        <v>57</v>
      </c>
      <c r="C60" s="15">
        <v>216</v>
      </c>
      <c r="D60" s="15">
        <v>238</v>
      </c>
      <c r="E60" s="15">
        <v>454</v>
      </c>
      <c r="F60" s="3">
        <v>31</v>
      </c>
      <c r="G60" s="3">
        <v>54</v>
      </c>
      <c r="H60" s="3">
        <v>85</v>
      </c>
      <c r="I60" s="3">
        <v>61</v>
      </c>
      <c r="J60" s="3">
        <v>64</v>
      </c>
      <c r="K60" s="3">
        <v>125</v>
      </c>
      <c r="L60" s="7">
        <f t="shared" si="3"/>
        <v>308</v>
      </c>
      <c r="M60" s="7">
        <f t="shared" si="4"/>
        <v>356</v>
      </c>
      <c r="N60" s="7">
        <f t="shared" si="5"/>
        <v>664</v>
      </c>
    </row>
    <row r="61" spans="1:14" ht="22.5" customHeight="1" x14ac:dyDescent="0.35">
      <c r="A61" s="15" t="s">
        <v>62</v>
      </c>
      <c r="B61" s="13" t="str">
        <f t="shared" si="33"/>
        <v>58</v>
      </c>
      <c r="C61" s="15">
        <v>146</v>
      </c>
      <c r="D61" s="15">
        <v>214</v>
      </c>
      <c r="E61" s="15">
        <v>360</v>
      </c>
      <c r="F61" s="3">
        <v>27</v>
      </c>
      <c r="G61" s="3">
        <v>28</v>
      </c>
      <c r="H61" s="3">
        <v>55</v>
      </c>
      <c r="I61" s="3">
        <v>51</v>
      </c>
      <c r="J61" s="3">
        <v>65</v>
      </c>
      <c r="K61" s="3">
        <v>116</v>
      </c>
      <c r="L61" s="7">
        <f t="shared" si="3"/>
        <v>224</v>
      </c>
      <c r="M61" s="7">
        <f t="shared" si="4"/>
        <v>307</v>
      </c>
      <c r="N61" s="7">
        <f t="shared" si="5"/>
        <v>531</v>
      </c>
    </row>
    <row r="62" spans="1:14" ht="22.5" customHeight="1" x14ac:dyDescent="0.35">
      <c r="A62" s="15" t="s">
        <v>63</v>
      </c>
      <c r="B62" s="13" t="str">
        <f t="shared" si="33"/>
        <v>59</v>
      </c>
      <c r="C62" s="15">
        <v>177</v>
      </c>
      <c r="D62" s="15">
        <v>209</v>
      </c>
      <c r="E62" s="15">
        <v>386</v>
      </c>
      <c r="F62" s="3">
        <v>37</v>
      </c>
      <c r="G62" s="3">
        <v>25</v>
      </c>
      <c r="H62" s="3">
        <v>62</v>
      </c>
      <c r="I62" s="3">
        <v>47</v>
      </c>
      <c r="J62" s="3">
        <v>81</v>
      </c>
      <c r="K62" s="3">
        <v>128</v>
      </c>
      <c r="L62" s="7">
        <f t="shared" si="3"/>
        <v>261</v>
      </c>
      <c r="M62" s="7">
        <f t="shared" si="4"/>
        <v>315</v>
      </c>
      <c r="N62" s="7">
        <f t="shared" si="5"/>
        <v>576</v>
      </c>
    </row>
    <row r="63" spans="1:14" ht="22.5" customHeight="1" x14ac:dyDescent="0.35">
      <c r="A63" s="15" t="s">
        <v>64</v>
      </c>
      <c r="B63" s="13" t="str">
        <f t="shared" si="33"/>
        <v>60</v>
      </c>
      <c r="C63" s="15">
        <v>144</v>
      </c>
      <c r="D63" s="15">
        <v>187</v>
      </c>
      <c r="E63" s="15">
        <v>331</v>
      </c>
      <c r="F63" s="3">
        <v>24</v>
      </c>
      <c r="G63" s="3">
        <v>41</v>
      </c>
      <c r="H63" s="3">
        <v>65</v>
      </c>
      <c r="I63" s="3">
        <v>48</v>
      </c>
      <c r="J63" s="3">
        <v>64</v>
      </c>
      <c r="K63" s="3">
        <v>112</v>
      </c>
      <c r="L63" s="7">
        <f t="shared" si="3"/>
        <v>216</v>
      </c>
      <c r="M63" s="7">
        <f t="shared" si="4"/>
        <v>292</v>
      </c>
      <c r="N63" s="7">
        <f t="shared" si="5"/>
        <v>508</v>
      </c>
    </row>
    <row r="64" spans="1:14" ht="22.5" customHeight="1" x14ac:dyDescent="0.35">
      <c r="A64" s="15" t="s">
        <v>65</v>
      </c>
      <c r="B64" s="13" t="str">
        <f t="shared" si="33"/>
        <v>61</v>
      </c>
      <c r="C64" s="15">
        <v>137</v>
      </c>
      <c r="D64" s="15">
        <v>179</v>
      </c>
      <c r="E64" s="15">
        <v>316</v>
      </c>
      <c r="F64" s="3">
        <v>21</v>
      </c>
      <c r="G64" s="3">
        <v>30</v>
      </c>
      <c r="H64" s="3">
        <v>51</v>
      </c>
      <c r="I64" s="3">
        <v>43</v>
      </c>
      <c r="J64" s="3">
        <v>54</v>
      </c>
      <c r="K64" s="3">
        <v>97</v>
      </c>
      <c r="L64" s="7">
        <f t="shared" si="3"/>
        <v>201</v>
      </c>
      <c r="M64" s="7">
        <f t="shared" si="4"/>
        <v>263</v>
      </c>
      <c r="N64" s="7">
        <f t="shared" si="5"/>
        <v>464</v>
      </c>
    </row>
    <row r="65" spans="1:14" ht="22.5" customHeight="1" x14ac:dyDescent="0.35">
      <c r="A65" s="15" t="s">
        <v>66</v>
      </c>
      <c r="B65" s="13" t="str">
        <f t="shared" si="33"/>
        <v>62</v>
      </c>
      <c r="C65" s="15">
        <v>168</v>
      </c>
      <c r="D65" s="15">
        <v>198</v>
      </c>
      <c r="E65" s="15">
        <v>366</v>
      </c>
      <c r="F65" s="3">
        <v>23</v>
      </c>
      <c r="G65" s="3">
        <v>34</v>
      </c>
      <c r="H65" s="3">
        <v>57</v>
      </c>
      <c r="I65" s="3">
        <v>49</v>
      </c>
      <c r="J65" s="3">
        <v>81</v>
      </c>
      <c r="K65" s="3">
        <v>130</v>
      </c>
      <c r="L65" s="7">
        <f t="shared" si="3"/>
        <v>240</v>
      </c>
      <c r="M65" s="7">
        <f t="shared" si="4"/>
        <v>313</v>
      </c>
      <c r="N65" s="7">
        <f t="shared" si="5"/>
        <v>553</v>
      </c>
    </row>
    <row r="66" spans="1:14" ht="22.5" customHeight="1" x14ac:dyDescent="0.35">
      <c r="A66" s="15" t="s">
        <v>67</v>
      </c>
      <c r="B66" s="13" t="str">
        <f t="shared" si="33"/>
        <v>63</v>
      </c>
      <c r="C66" s="15">
        <v>148</v>
      </c>
      <c r="D66" s="15">
        <v>188</v>
      </c>
      <c r="E66" s="15">
        <v>336</v>
      </c>
      <c r="F66" s="3">
        <v>30</v>
      </c>
      <c r="G66" s="3">
        <v>35</v>
      </c>
      <c r="H66" s="3">
        <v>65</v>
      </c>
      <c r="I66" s="3">
        <v>33</v>
      </c>
      <c r="J66" s="3">
        <v>53</v>
      </c>
      <c r="K66" s="3">
        <v>86</v>
      </c>
      <c r="L66" s="7">
        <f t="shared" si="3"/>
        <v>211</v>
      </c>
      <c r="M66" s="7">
        <f t="shared" si="4"/>
        <v>276</v>
      </c>
      <c r="N66" s="7">
        <f t="shared" si="5"/>
        <v>487</v>
      </c>
    </row>
    <row r="67" spans="1:14" ht="22.5" customHeight="1" x14ac:dyDescent="0.35">
      <c r="A67" s="15" t="s">
        <v>68</v>
      </c>
      <c r="B67" s="13" t="str">
        <f t="shared" si="33"/>
        <v>64</v>
      </c>
      <c r="C67" s="15">
        <v>144</v>
      </c>
      <c r="D67" s="15">
        <v>158</v>
      </c>
      <c r="E67" s="15">
        <v>302</v>
      </c>
      <c r="F67" s="3">
        <v>29</v>
      </c>
      <c r="G67" s="3">
        <v>46</v>
      </c>
      <c r="H67" s="3">
        <v>75</v>
      </c>
      <c r="I67" s="3">
        <v>27</v>
      </c>
      <c r="J67" s="3">
        <v>52</v>
      </c>
      <c r="K67" s="3">
        <v>79</v>
      </c>
      <c r="L67" s="7">
        <f t="shared" si="3"/>
        <v>200</v>
      </c>
      <c r="M67" s="7">
        <f t="shared" si="4"/>
        <v>256</v>
      </c>
      <c r="N67" s="7">
        <f t="shared" si="5"/>
        <v>456</v>
      </c>
    </row>
    <row r="68" spans="1:14" ht="22.5" customHeight="1" x14ac:dyDescent="0.35">
      <c r="A68" s="15" t="s">
        <v>69</v>
      </c>
      <c r="B68" s="13" t="str">
        <f t="shared" ref="B68:B99" si="34">LEFT(A68,2)</f>
        <v>65</v>
      </c>
      <c r="C68" s="15">
        <v>156</v>
      </c>
      <c r="D68" s="15">
        <v>161</v>
      </c>
      <c r="E68" s="15">
        <v>317</v>
      </c>
      <c r="F68" s="3">
        <v>24</v>
      </c>
      <c r="G68" s="3">
        <v>35</v>
      </c>
      <c r="H68" s="3">
        <v>59</v>
      </c>
      <c r="I68" s="3">
        <v>38</v>
      </c>
      <c r="J68" s="3">
        <v>46</v>
      </c>
      <c r="K68" s="3">
        <v>84</v>
      </c>
      <c r="L68" s="7">
        <f t="shared" ref="L68:L107" si="35">C68+F68+I68</f>
        <v>218</v>
      </c>
      <c r="M68" s="7">
        <f t="shared" ref="M68:M107" si="36">D68+G68+J68</f>
        <v>242</v>
      </c>
      <c r="N68" s="7">
        <f t="shared" ref="N68:N107" si="37">E68+H68+K68</f>
        <v>460</v>
      </c>
    </row>
    <row r="69" spans="1:14" ht="22.5" customHeight="1" x14ac:dyDescent="0.35">
      <c r="A69" s="15" t="s">
        <v>70</v>
      </c>
      <c r="B69" s="13" t="str">
        <f t="shared" si="34"/>
        <v>66</v>
      </c>
      <c r="C69" s="15">
        <v>125</v>
      </c>
      <c r="D69" s="15">
        <v>159</v>
      </c>
      <c r="E69" s="15">
        <v>284</v>
      </c>
      <c r="F69" s="3">
        <v>25</v>
      </c>
      <c r="G69" s="3">
        <v>37</v>
      </c>
      <c r="H69" s="3">
        <v>62</v>
      </c>
      <c r="I69" s="3">
        <v>35</v>
      </c>
      <c r="J69" s="3">
        <v>45</v>
      </c>
      <c r="K69" s="3">
        <v>80</v>
      </c>
      <c r="L69" s="7">
        <f t="shared" si="35"/>
        <v>185</v>
      </c>
      <c r="M69" s="7">
        <f t="shared" si="36"/>
        <v>241</v>
      </c>
      <c r="N69" s="7">
        <f t="shared" si="37"/>
        <v>426</v>
      </c>
    </row>
    <row r="70" spans="1:14" ht="22.5" customHeight="1" x14ac:dyDescent="0.35">
      <c r="A70" s="15" t="s">
        <v>71</v>
      </c>
      <c r="B70" s="13" t="str">
        <f t="shared" si="34"/>
        <v>67</v>
      </c>
      <c r="C70" s="15">
        <v>137</v>
      </c>
      <c r="D70" s="15">
        <v>172</v>
      </c>
      <c r="E70" s="15">
        <v>309</v>
      </c>
      <c r="F70" s="3">
        <v>27</v>
      </c>
      <c r="G70" s="3">
        <v>22</v>
      </c>
      <c r="H70" s="3">
        <v>49</v>
      </c>
      <c r="I70" s="3">
        <v>43</v>
      </c>
      <c r="J70" s="3">
        <v>47</v>
      </c>
      <c r="K70" s="3">
        <v>90</v>
      </c>
      <c r="L70" s="7">
        <f t="shared" si="35"/>
        <v>207</v>
      </c>
      <c r="M70" s="7">
        <f t="shared" si="36"/>
        <v>241</v>
      </c>
      <c r="N70" s="7">
        <f t="shared" si="37"/>
        <v>448</v>
      </c>
    </row>
    <row r="71" spans="1:14" ht="22.5" customHeight="1" x14ac:dyDescent="0.35">
      <c r="A71" s="15" t="s">
        <v>72</v>
      </c>
      <c r="B71" s="13" t="str">
        <f t="shared" si="34"/>
        <v>68</v>
      </c>
      <c r="C71" s="15">
        <v>100</v>
      </c>
      <c r="D71" s="15">
        <v>124</v>
      </c>
      <c r="E71" s="15">
        <v>224</v>
      </c>
      <c r="F71" s="3">
        <v>33</v>
      </c>
      <c r="G71" s="3">
        <v>22</v>
      </c>
      <c r="H71" s="3">
        <v>55</v>
      </c>
      <c r="I71" s="3">
        <v>24</v>
      </c>
      <c r="J71" s="3">
        <v>34</v>
      </c>
      <c r="K71" s="3">
        <v>58</v>
      </c>
      <c r="L71" s="7">
        <f t="shared" si="35"/>
        <v>157</v>
      </c>
      <c r="M71" s="7">
        <f t="shared" si="36"/>
        <v>180</v>
      </c>
      <c r="N71" s="7">
        <f t="shared" si="37"/>
        <v>337</v>
      </c>
    </row>
    <row r="72" spans="1:14" ht="22.5" customHeight="1" x14ac:dyDescent="0.35">
      <c r="A72" s="15" t="s">
        <v>73</v>
      </c>
      <c r="B72" s="13" t="str">
        <f t="shared" si="34"/>
        <v>69</v>
      </c>
      <c r="C72" s="15">
        <v>107</v>
      </c>
      <c r="D72" s="15">
        <v>126</v>
      </c>
      <c r="E72" s="15">
        <v>233</v>
      </c>
      <c r="F72" s="3">
        <v>19</v>
      </c>
      <c r="G72" s="3">
        <v>32</v>
      </c>
      <c r="H72" s="3">
        <v>51</v>
      </c>
      <c r="I72" s="3">
        <v>30</v>
      </c>
      <c r="J72" s="3">
        <v>39</v>
      </c>
      <c r="K72" s="3">
        <v>69</v>
      </c>
      <c r="L72" s="7">
        <f t="shared" si="35"/>
        <v>156</v>
      </c>
      <c r="M72" s="7">
        <f t="shared" si="36"/>
        <v>197</v>
      </c>
      <c r="N72" s="7">
        <f t="shared" si="37"/>
        <v>353</v>
      </c>
    </row>
    <row r="73" spans="1:14" ht="22.5" customHeight="1" x14ac:dyDescent="0.35">
      <c r="A73" s="15" t="s">
        <v>74</v>
      </c>
      <c r="B73" s="13" t="str">
        <f t="shared" si="34"/>
        <v>70</v>
      </c>
      <c r="C73" s="15">
        <v>96</v>
      </c>
      <c r="D73" s="15">
        <v>132</v>
      </c>
      <c r="E73" s="15">
        <v>228</v>
      </c>
      <c r="F73" s="3">
        <v>18</v>
      </c>
      <c r="G73" s="3">
        <v>23</v>
      </c>
      <c r="H73" s="3">
        <v>41</v>
      </c>
      <c r="I73" s="3">
        <v>26</v>
      </c>
      <c r="J73" s="3">
        <v>23</v>
      </c>
      <c r="K73" s="3">
        <v>49</v>
      </c>
      <c r="L73" s="7">
        <f t="shared" si="35"/>
        <v>140</v>
      </c>
      <c r="M73" s="7">
        <f t="shared" si="36"/>
        <v>178</v>
      </c>
      <c r="N73" s="7">
        <f t="shared" si="37"/>
        <v>318</v>
      </c>
    </row>
    <row r="74" spans="1:14" ht="22.5" customHeight="1" x14ac:dyDescent="0.35">
      <c r="A74" s="15" t="s">
        <v>75</v>
      </c>
      <c r="B74" s="13" t="str">
        <f t="shared" si="34"/>
        <v>71</v>
      </c>
      <c r="C74" s="15">
        <v>85</v>
      </c>
      <c r="D74" s="15">
        <v>111</v>
      </c>
      <c r="E74" s="15">
        <v>196</v>
      </c>
      <c r="F74" s="3">
        <v>19</v>
      </c>
      <c r="G74" s="3">
        <v>27</v>
      </c>
      <c r="H74" s="3">
        <v>46</v>
      </c>
      <c r="I74" s="3">
        <v>26</v>
      </c>
      <c r="J74" s="3">
        <v>39</v>
      </c>
      <c r="K74" s="3">
        <v>65</v>
      </c>
      <c r="L74" s="7">
        <f t="shared" si="35"/>
        <v>130</v>
      </c>
      <c r="M74" s="7">
        <f t="shared" si="36"/>
        <v>177</v>
      </c>
      <c r="N74" s="7">
        <f t="shared" si="37"/>
        <v>307</v>
      </c>
    </row>
    <row r="75" spans="1:14" ht="22.5" customHeight="1" x14ac:dyDescent="0.35">
      <c r="A75" s="15" t="s">
        <v>76</v>
      </c>
      <c r="B75" s="13" t="str">
        <f t="shared" si="34"/>
        <v>72</v>
      </c>
      <c r="C75" s="15">
        <v>67</v>
      </c>
      <c r="D75" s="15">
        <v>125</v>
      </c>
      <c r="E75" s="15">
        <v>192</v>
      </c>
      <c r="F75" s="3">
        <v>12</v>
      </c>
      <c r="G75" s="3">
        <v>19</v>
      </c>
      <c r="H75" s="3">
        <v>31</v>
      </c>
      <c r="I75" s="3">
        <v>15</v>
      </c>
      <c r="J75" s="3">
        <v>32</v>
      </c>
      <c r="K75" s="3">
        <v>47</v>
      </c>
      <c r="L75" s="7">
        <f t="shared" si="35"/>
        <v>94</v>
      </c>
      <c r="M75" s="7">
        <f t="shared" si="36"/>
        <v>176</v>
      </c>
      <c r="N75" s="7">
        <f t="shared" si="37"/>
        <v>270</v>
      </c>
    </row>
    <row r="76" spans="1:14" ht="22.5" customHeight="1" x14ac:dyDescent="0.35">
      <c r="A76" s="15" t="s">
        <v>77</v>
      </c>
      <c r="B76" s="13" t="str">
        <f t="shared" si="34"/>
        <v>73</v>
      </c>
      <c r="C76" s="15">
        <v>69</v>
      </c>
      <c r="D76" s="15">
        <v>106</v>
      </c>
      <c r="E76" s="15">
        <v>175</v>
      </c>
      <c r="F76" s="3">
        <v>8</v>
      </c>
      <c r="G76" s="3">
        <v>20</v>
      </c>
      <c r="H76" s="3">
        <v>28</v>
      </c>
      <c r="I76" s="3">
        <v>27</v>
      </c>
      <c r="J76" s="3">
        <v>29</v>
      </c>
      <c r="K76" s="3">
        <v>56</v>
      </c>
      <c r="L76" s="7">
        <f t="shared" si="35"/>
        <v>104</v>
      </c>
      <c r="M76" s="7">
        <f t="shared" si="36"/>
        <v>155</v>
      </c>
      <c r="N76" s="7">
        <f t="shared" si="37"/>
        <v>259</v>
      </c>
    </row>
    <row r="77" spans="1:14" ht="22.5" customHeight="1" x14ac:dyDescent="0.35">
      <c r="A77" s="15" t="s">
        <v>78</v>
      </c>
      <c r="B77" s="13" t="str">
        <f t="shared" si="34"/>
        <v>74</v>
      </c>
      <c r="C77" s="15">
        <v>63</v>
      </c>
      <c r="D77" s="15">
        <v>120</v>
      </c>
      <c r="E77" s="15">
        <v>183</v>
      </c>
      <c r="F77" s="3">
        <v>15</v>
      </c>
      <c r="G77" s="3">
        <v>15</v>
      </c>
      <c r="H77" s="3">
        <v>30</v>
      </c>
      <c r="I77" s="3">
        <v>23</v>
      </c>
      <c r="J77" s="3">
        <v>43</v>
      </c>
      <c r="K77" s="3">
        <v>66</v>
      </c>
      <c r="L77" s="7">
        <f t="shared" si="35"/>
        <v>101</v>
      </c>
      <c r="M77" s="7">
        <f t="shared" si="36"/>
        <v>178</v>
      </c>
      <c r="N77" s="7">
        <f t="shared" si="37"/>
        <v>279</v>
      </c>
    </row>
    <row r="78" spans="1:14" ht="22.5" customHeight="1" x14ac:dyDescent="0.35">
      <c r="A78" s="15" t="s">
        <v>79</v>
      </c>
      <c r="B78" s="13" t="str">
        <f t="shared" si="34"/>
        <v>75</v>
      </c>
      <c r="C78" s="15">
        <v>79</v>
      </c>
      <c r="D78" s="15">
        <v>102</v>
      </c>
      <c r="E78" s="15">
        <v>181</v>
      </c>
      <c r="F78" s="3">
        <v>18</v>
      </c>
      <c r="G78" s="3">
        <v>24</v>
      </c>
      <c r="H78" s="3">
        <v>42</v>
      </c>
      <c r="I78" s="3">
        <v>14</v>
      </c>
      <c r="J78" s="3">
        <v>35</v>
      </c>
      <c r="K78" s="3">
        <v>49</v>
      </c>
      <c r="L78" s="7">
        <f t="shared" si="35"/>
        <v>111</v>
      </c>
      <c r="M78" s="7">
        <f t="shared" si="36"/>
        <v>161</v>
      </c>
      <c r="N78" s="7">
        <f t="shared" si="37"/>
        <v>272</v>
      </c>
    </row>
    <row r="79" spans="1:14" ht="22.5" customHeight="1" x14ac:dyDescent="0.35">
      <c r="A79" s="15" t="s">
        <v>80</v>
      </c>
      <c r="B79" s="13" t="str">
        <f t="shared" si="34"/>
        <v>76</v>
      </c>
      <c r="C79" s="15">
        <v>51</v>
      </c>
      <c r="D79" s="15">
        <v>90</v>
      </c>
      <c r="E79" s="15">
        <v>141</v>
      </c>
      <c r="F79" s="3">
        <v>11</v>
      </c>
      <c r="G79" s="3">
        <v>17</v>
      </c>
      <c r="H79" s="3">
        <v>28</v>
      </c>
      <c r="I79" s="3">
        <v>14</v>
      </c>
      <c r="J79" s="3">
        <v>23</v>
      </c>
      <c r="K79" s="3">
        <v>37</v>
      </c>
      <c r="L79" s="7">
        <f t="shared" si="35"/>
        <v>76</v>
      </c>
      <c r="M79" s="7">
        <f t="shared" si="36"/>
        <v>130</v>
      </c>
      <c r="N79" s="7">
        <f t="shared" si="37"/>
        <v>206</v>
      </c>
    </row>
    <row r="80" spans="1:14" ht="22.5" customHeight="1" x14ac:dyDescent="0.35">
      <c r="A80" s="15" t="s">
        <v>81</v>
      </c>
      <c r="B80" s="13" t="str">
        <f t="shared" si="34"/>
        <v>77</v>
      </c>
      <c r="C80" s="15">
        <v>79</v>
      </c>
      <c r="D80" s="15">
        <v>102</v>
      </c>
      <c r="E80" s="15">
        <v>181</v>
      </c>
      <c r="F80" s="3">
        <v>12</v>
      </c>
      <c r="G80" s="3">
        <v>17</v>
      </c>
      <c r="H80" s="3">
        <v>29</v>
      </c>
      <c r="I80" s="3">
        <v>16</v>
      </c>
      <c r="J80" s="3">
        <v>24</v>
      </c>
      <c r="K80" s="3">
        <v>40</v>
      </c>
      <c r="L80" s="7">
        <f t="shared" si="35"/>
        <v>107</v>
      </c>
      <c r="M80" s="7">
        <f t="shared" si="36"/>
        <v>143</v>
      </c>
      <c r="N80" s="7">
        <f t="shared" si="37"/>
        <v>250</v>
      </c>
    </row>
    <row r="81" spans="1:14" ht="22.5" customHeight="1" x14ac:dyDescent="0.35">
      <c r="A81" s="15" t="s">
        <v>82</v>
      </c>
      <c r="B81" s="13" t="str">
        <f t="shared" si="34"/>
        <v>78</v>
      </c>
      <c r="C81" s="15">
        <v>61</v>
      </c>
      <c r="D81" s="15">
        <v>84</v>
      </c>
      <c r="E81" s="15">
        <v>145</v>
      </c>
      <c r="F81" s="3">
        <v>11</v>
      </c>
      <c r="G81" s="3">
        <v>12</v>
      </c>
      <c r="H81" s="3">
        <v>23</v>
      </c>
      <c r="I81" s="3">
        <v>20</v>
      </c>
      <c r="J81" s="3">
        <v>20</v>
      </c>
      <c r="K81" s="3">
        <v>40</v>
      </c>
      <c r="L81" s="7">
        <f t="shared" si="35"/>
        <v>92</v>
      </c>
      <c r="M81" s="7">
        <f t="shared" si="36"/>
        <v>116</v>
      </c>
      <c r="N81" s="7">
        <f t="shared" si="37"/>
        <v>208</v>
      </c>
    </row>
    <row r="82" spans="1:14" ht="22.5" customHeight="1" x14ac:dyDescent="0.35">
      <c r="A82" s="15" t="s">
        <v>83</v>
      </c>
      <c r="B82" s="13" t="str">
        <f t="shared" si="34"/>
        <v>79</v>
      </c>
      <c r="C82" s="15">
        <v>52</v>
      </c>
      <c r="D82" s="15">
        <v>87</v>
      </c>
      <c r="E82" s="15">
        <v>139</v>
      </c>
      <c r="F82" s="3">
        <v>12</v>
      </c>
      <c r="G82" s="3">
        <v>26</v>
      </c>
      <c r="H82" s="3">
        <v>38</v>
      </c>
      <c r="I82" s="3">
        <v>14</v>
      </c>
      <c r="J82" s="3">
        <v>23</v>
      </c>
      <c r="K82" s="3">
        <v>37</v>
      </c>
      <c r="L82" s="7">
        <f t="shared" si="35"/>
        <v>78</v>
      </c>
      <c r="M82" s="7">
        <f t="shared" si="36"/>
        <v>136</v>
      </c>
      <c r="N82" s="7">
        <f t="shared" si="37"/>
        <v>214</v>
      </c>
    </row>
    <row r="83" spans="1:14" ht="22.5" customHeight="1" x14ac:dyDescent="0.35">
      <c r="A83" s="15" t="s">
        <v>84</v>
      </c>
      <c r="B83" s="13" t="str">
        <f t="shared" si="34"/>
        <v>80</v>
      </c>
      <c r="C83" s="15">
        <v>53</v>
      </c>
      <c r="D83" s="15">
        <v>88</v>
      </c>
      <c r="E83" s="15">
        <v>141</v>
      </c>
      <c r="F83" s="3">
        <v>16</v>
      </c>
      <c r="G83" s="3">
        <v>12</v>
      </c>
      <c r="H83" s="3">
        <v>28</v>
      </c>
      <c r="I83" s="3">
        <v>15</v>
      </c>
      <c r="J83" s="3">
        <v>31</v>
      </c>
      <c r="K83" s="3">
        <v>46</v>
      </c>
      <c r="L83" s="7">
        <f t="shared" si="35"/>
        <v>84</v>
      </c>
      <c r="M83" s="7">
        <f t="shared" si="36"/>
        <v>131</v>
      </c>
      <c r="N83" s="7">
        <f t="shared" si="37"/>
        <v>215</v>
      </c>
    </row>
    <row r="84" spans="1:14" ht="22.5" customHeight="1" x14ac:dyDescent="0.35">
      <c r="A84" s="15" t="s">
        <v>85</v>
      </c>
      <c r="B84" s="13" t="str">
        <f t="shared" si="34"/>
        <v>81</v>
      </c>
      <c r="C84" s="15">
        <v>57</v>
      </c>
      <c r="D84" s="15">
        <v>76</v>
      </c>
      <c r="E84" s="15">
        <v>133</v>
      </c>
      <c r="F84" s="3">
        <v>3</v>
      </c>
      <c r="G84" s="3">
        <v>18</v>
      </c>
      <c r="H84" s="3">
        <v>21</v>
      </c>
      <c r="I84" s="3">
        <v>10</v>
      </c>
      <c r="J84" s="3">
        <v>12</v>
      </c>
      <c r="K84" s="3">
        <v>22</v>
      </c>
      <c r="L84" s="7">
        <f t="shared" si="35"/>
        <v>70</v>
      </c>
      <c r="M84" s="7">
        <f t="shared" si="36"/>
        <v>106</v>
      </c>
      <c r="N84" s="7">
        <f t="shared" si="37"/>
        <v>176</v>
      </c>
    </row>
    <row r="85" spans="1:14" ht="22.5" customHeight="1" x14ac:dyDescent="0.35">
      <c r="A85" s="15" t="s">
        <v>86</v>
      </c>
      <c r="B85" s="13" t="str">
        <f t="shared" si="34"/>
        <v>82</v>
      </c>
      <c r="C85" s="15">
        <v>37</v>
      </c>
      <c r="D85" s="15">
        <v>65</v>
      </c>
      <c r="E85" s="15">
        <v>102</v>
      </c>
      <c r="F85" s="3">
        <v>9</v>
      </c>
      <c r="G85" s="3">
        <v>15</v>
      </c>
      <c r="H85" s="3">
        <v>24</v>
      </c>
      <c r="I85" s="3">
        <v>8</v>
      </c>
      <c r="J85" s="3">
        <v>27</v>
      </c>
      <c r="K85" s="3">
        <v>35</v>
      </c>
      <c r="L85" s="7">
        <f t="shared" si="35"/>
        <v>54</v>
      </c>
      <c r="M85" s="7">
        <f t="shared" si="36"/>
        <v>107</v>
      </c>
      <c r="N85" s="7">
        <f t="shared" si="37"/>
        <v>161</v>
      </c>
    </row>
    <row r="86" spans="1:14" ht="22.5" customHeight="1" x14ac:dyDescent="0.35">
      <c r="A86" s="15" t="s">
        <v>87</v>
      </c>
      <c r="B86" s="13" t="str">
        <f t="shared" si="34"/>
        <v>83</v>
      </c>
      <c r="C86" s="15">
        <v>45</v>
      </c>
      <c r="D86" s="15">
        <v>63</v>
      </c>
      <c r="E86" s="15">
        <v>108</v>
      </c>
      <c r="F86" s="3">
        <v>6</v>
      </c>
      <c r="G86" s="3">
        <v>14</v>
      </c>
      <c r="H86" s="3">
        <v>20</v>
      </c>
      <c r="I86" s="3">
        <v>7</v>
      </c>
      <c r="J86" s="3">
        <v>16</v>
      </c>
      <c r="K86" s="3">
        <v>23</v>
      </c>
      <c r="L86" s="7">
        <f t="shared" si="35"/>
        <v>58</v>
      </c>
      <c r="M86" s="7">
        <f t="shared" si="36"/>
        <v>93</v>
      </c>
      <c r="N86" s="7">
        <f t="shared" si="37"/>
        <v>151</v>
      </c>
    </row>
    <row r="87" spans="1:14" ht="22.5" customHeight="1" x14ac:dyDescent="0.35">
      <c r="A87" s="15" t="s">
        <v>88</v>
      </c>
      <c r="B87" s="13" t="str">
        <f t="shared" si="34"/>
        <v>84</v>
      </c>
      <c r="C87" s="15">
        <v>39</v>
      </c>
      <c r="D87" s="15">
        <v>51</v>
      </c>
      <c r="E87" s="15">
        <v>90</v>
      </c>
      <c r="F87" s="3">
        <v>7</v>
      </c>
      <c r="G87" s="3">
        <v>4</v>
      </c>
      <c r="H87" s="3">
        <v>11</v>
      </c>
      <c r="I87" s="3">
        <v>3</v>
      </c>
      <c r="J87" s="3">
        <v>17</v>
      </c>
      <c r="K87" s="3">
        <v>20</v>
      </c>
      <c r="L87" s="7">
        <f t="shared" si="35"/>
        <v>49</v>
      </c>
      <c r="M87" s="7">
        <f t="shared" si="36"/>
        <v>72</v>
      </c>
      <c r="N87" s="7">
        <f t="shared" si="37"/>
        <v>121</v>
      </c>
    </row>
    <row r="88" spans="1:14" ht="22.5" customHeight="1" x14ac:dyDescent="0.35">
      <c r="A88" s="15" t="s">
        <v>89</v>
      </c>
      <c r="B88" s="13" t="str">
        <f t="shared" si="34"/>
        <v>85</v>
      </c>
      <c r="C88" s="15">
        <v>24</v>
      </c>
      <c r="D88" s="15">
        <v>50</v>
      </c>
      <c r="E88" s="15">
        <v>74</v>
      </c>
      <c r="F88" s="3">
        <v>5</v>
      </c>
      <c r="G88" s="3">
        <v>13</v>
      </c>
      <c r="H88" s="3">
        <v>18</v>
      </c>
      <c r="I88" s="3">
        <v>2</v>
      </c>
      <c r="J88" s="3">
        <v>12</v>
      </c>
      <c r="K88" s="3">
        <v>14</v>
      </c>
      <c r="L88" s="7">
        <f t="shared" si="35"/>
        <v>31</v>
      </c>
      <c r="M88" s="7">
        <f t="shared" si="36"/>
        <v>75</v>
      </c>
      <c r="N88" s="7">
        <f t="shared" si="37"/>
        <v>106</v>
      </c>
    </row>
    <row r="89" spans="1:14" ht="22.5" customHeight="1" x14ac:dyDescent="0.35">
      <c r="A89" s="15" t="s">
        <v>90</v>
      </c>
      <c r="B89" s="13" t="str">
        <f t="shared" si="34"/>
        <v>86</v>
      </c>
      <c r="C89" s="15">
        <v>29</v>
      </c>
      <c r="D89" s="15">
        <v>48</v>
      </c>
      <c r="E89" s="15">
        <v>77</v>
      </c>
      <c r="F89" s="3">
        <v>11</v>
      </c>
      <c r="G89" s="3">
        <v>14</v>
      </c>
      <c r="H89" s="3">
        <v>25</v>
      </c>
      <c r="I89" s="3">
        <v>12</v>
      </c>
      <c r="J89" s="3">
        <v>14</v>
      </c>
      <c r="K89" s="3">
        <v>26</v>
      </c>
      <c r="L89" s="7">
        <f t="shared" si="35"/>
        <v>52</v>
      </c>
      <c r="M89" s="7">
        <f t="shared" si="36"/>
        <v>76</v>
      </c>
      <c r="N89" s="7">
        <f t="shared" si="37"/>
        <v>128</v>
      </c>
    </row>
    <row r="90" spans="1:14" ht="22.5" customHeight="1" x14ac:dyDescent="0.35">
      <c r="A90" s="15" t="s">
        <v>91</v>
      </c>
      <c r="B90" s="13" t="str">
        <f t="shared" si="34"/>
        <v>87</v>
      </c>
      <c r="C90" s="15">
        <v>16</v>
      </c>
      <c r="D90" s="15">
        <v>47</v>
      </c>
      <c r="E90" s="15">
        <v>63</v>
      </c>
      <c r="F90" s="3">
        <v>3</v>
      </c>
      <c r="G90" s="3">
        <v>16</v>
      </c>
      <c r="H90" s="3">
        <v>19</v>
      </c>
      <c r="I90" s="3">
        <v>6</v>
      </c>
      <c r="J90" s="3">
        <v>9</v>
      </c>
      <c r="K90" s="3">
        <v>15</v>
      </c>
      <c r="L90" s="7">
        <f t="shared" si="35"/>
        <v>25</v>
      </c>
      <c r="M90" s="7">
        <f t="shared" si="36"/>
        <v>72</v>
      </c>
      <c r="N90" s="7">
        <f t="shared" si="37"/>
        <v>97</v>
      </c>
    </row>
    <row r="91" spans="1:14" ht="22.5" customHeight="1" x14ac:dyDescent="0.35">
      <c r="A91" s="15" t="s">
        <v>92</v>
      </c>
      <c r="B91" s="13" t="str">
        <f t="shared" si="34"/>
        <v>88</v>
      </c>
      <c r="C91" s="15">
        <v>9</v>
      </c>
      <c r="D91" s="15">
        <v>27</v>
      </c>
      <c r="E91" s="15">
        <v>36</v>
      </c>
      <c r="F91" s="3">
        <v>3</v>
      </c>
      <c r="G91" s="3">
        <v>9</v>
      </c>
      <c r="H91" s="3">
        <v>12</v>
      </c>
      <c r="I91" s="3">
        <v>4</v>
      </c>
      <c r="J91" s="3">
        <v>11</v>
      </c>
      <c r="K91" s="3">
        <v>15</v>
      </c>
      <c r="L91" s="7">
        <f t="shared" si="35"/>
        <v>16</v>
      </c>
      <c r="M91" s="7">
        <f t="shared" si="36"/>
        <v>47</v>
      </c>
      <c r="N91" s="7">
        <f t="shared" si="37"/>
        <v>63</v>
      </c>
    </row>
    <row r="92" spans="1:14" ht="22.5" customHeight="1" x14ac:dyDescent="0.35">
      <c r="A92" s="15" t="s">
        <v>93</v>
      </c>
      <c r="B92" s="13" t="str">
        <f t="shared" si="34"/>
        <v>89</v>
      </c>
      <c r="C92" s="15">
        <v>19</v>
      </c>
      <c r="D92" s="15">
        <v>31</v>
      </c>
      <c r="E92" s="15">
        <v>50</v>
      </c>
      <c r="F92" s="3">
        <v>8</v>
      </c>
      <c r="G92" s="3">
        <v>13</v>
      </c>
      <c r="H92" s="3">
        <v>21</v>
      </c>
      <c r="I92" s="3">
        <v>1</v>
      </c>
      <c r="J92" s="3">
        <v>17</v>
      </c>
      <c r="K92" s="3">
        <v>18</v>
      </c>
      <c r="L92" s="7">
        <f t="shared" si="35"/>
        <v>28</v>
      </c>
      <c r="M92" s="7">
        <f t="shared" si="36"/>
        <v>61</v>
      </c>
      <c r="N92" s="7">
        <f t="shared" si="37"/>
        <v>89</v>
      </c>
    </row>
    <row r="93" spans="1:14" ht="22.5" customHeight="1" x14ac:dyDescent="0.35">
      <c r="A93" s="15" t="s">
        <v>94</v>
      </c>
      <c r="B93" s="13" t="str">
        <f t="shared" si="34"/>
        <v>90</v>
      </c>
      <c r="C93" s="15">
        <v>13</v>
      </c>
      <c r="D93" s="15">
        <v>24</v>
      </c>
      <c r="E93" s="15">
        <v>37</v>
      </c>
      <c r="F93" s="3">
        <v>1</v>
      </c>
      <c r="G93" s="3">
        <v>10</v>
      </c>
      <c r="H93" s="3">
        <v>11</v>
      </c>
      <c r="I93" s="3">
        <v>1</v>
      </c>
      <c r="J93" s="3">
        <v>5</v>
      </c>
      <c r="K93" s="3">
        <v>6</v>
      </c>
      <c r="L93" s="7">
        <f t="shared" si="35"/>
        <v>15</v>
      </c>
      <c r="M93" s="7">
        <f t="shared" si="36"/>
        <v>39</v>
      </c>
      <c r="N93" s="7">
        <f t="shared" si="37"/>
        <v>54</v>
      </c>
    </row>
    <row r="94" spans="1:14" ht="22.5" customHeight="1" x14ac:dyDescent="0.35">
      <c r="A94" s="15" t="s">
        <v>95</v>
      </c>
      <c r="B94" s="13" t="str">
        <f t="shared" si="34"/>
        <v>91</v>
      </c>
      <c r="C94" s="15">
        <v>8</v>
      </c>
      <c r="D94" s="15">
        <v>26</v>
      </c>
      <c r="E94" s="15">
        <v>34</v>
      </c>
      <c r="F94" s="3">
        <v>3</v>
      </c>
      <c r="G94" s="3">
        <v>3</v>
      </c>
      <c r="H94" s="3">
        <v>6</v>
      </c>
      <c r="I94" s="3">
        <v>1</v>
      </c>
      <c r="J94" s="3">
        <v>2</v>
      </c>
      <c r="K94" s="3">
        <v>3</v>
      </c>
      <c r="L94" s="7">
        <f t="shared" si="35"/>
        <v>12</v>
      </c>
      <c r="M94" s="7">
        <f t="shared" si="36"/>
        <v>31</v>
      </c>
      <c r="N94" s="7">
        <f t="shared" si="37"/>
        <v>43</v>
      </c>
    </row>
    <row r="95" spans="1:14" ht="22.5" customHeight="1" x14ac:dyDescent="0.35">
      <c r="A95" s="15" t="s">
        <v>96</v>
      </c>
      <c r="B95" s="13" t="str">
        <f t="shared" si="34"/>
        <v>92</v>
      </c>
      <c r="C95" s="15">
        <v>10</v>
      </c>
      <c r="D95" s="15">
        <v>29</v>
      </c>
      <c r="E95" s="15">
        <v>39</v>
      </c>
      <c r="F95" s="3">
        <v>2</v>
      </c>
      <c r="G95" s="3">
        <v>4</v>
      </c>
      <c r="H95" s="3">
        <v>6</v>
      </c>
      <c r="I95" s="3">
        <v>1</v>
      </c>
      <c r="J95" s="3">
        <v>6</v>
      </c>
      <c r="K95" s="3">
        <v>7</v>
      </c>
      <c r="L95" s="7">
        <f t="shared" si="35"/>
        <v>13</v>
      </c>
      <c r="M95" s="7">
        <f t="shared" si="36"/>
        <v>39</v>
      </c>
      <c r="N95" s="7">
        <f t="shared" si="37"/>
        <v>52</v>
      </c>
    </row>
    <row r="96" spans="1:14" ht="22.5" customHeight="1" x14ac:dyDescent="0.35">
      <c r="A96" s="15" t="s">
        <v>97</v>
      </c>
      <c r="B96" s="13" t="str">
        <f t="shared" si="34"/>
        <v>93</v>
      </c>
      <c r="C96" s="15">
        <v>4</v>
      </c>
      <c r="D96" s="15">
        <v>14</v>
      </c>
      <c r="E96" s="15">
        <v>18</v>
      </c>
      <c r="F96" s="3">
        <v>1</v>
      </c>
      <c r="G96" s="3">
        <v>4</v>
      </c>
      <c r="H96" s="3">
        <v>5</v>
      </c>
      <c r="I96" s="3">
        <v>1</v>
      </c>
      <c r="J96" s="3">
        <v>2</v>
      </c>
      <c r="K96" s="3">
        <v>3</v>
      </c>
      <c r="L96" s="7">
        <f t="shared" si="35"/>
        <v>6</v>
      </c>
      <c r="M96" s="7">
        <f t="shared" si="36"/>
        <v>20</v>
      </c>
      <c r="N96" s="7">
        <f t="shared" si="37"/>
        <v>26</v>
      </c>
    </row>
    <row r="97" spans="1:14" ht="22.5" customHeight="1" x14ac:dyDescent="0.35">
      <c r="A97" s="15" t="s">
        <v>98</v>
      </c>
      <c r="B97" s="13" t="str">
        <f t="shared" si="34"/>
        <v>94</v>
      </c>
      <c r="C97" s="15">
        <v>5</v>
      </c>
      <c r="D97" s="15">
        <v>14</v>
      </c>
      <c r="E97" s="15">
        <v>19</v>
      </c>
      <c r="F97" s="3">
        <v>0</v>
      </c>
      <c r="G97" s="3">
        <v>6</v>
      </c>
      <c r="H97" s="3">
        <v>6</v>
      </c>
      <c r="I97" s="3">
        <v>1</v>
      </c>
      <c r="J97" s="3">
        <v>2</v>
      </c>
      <c r="K97" s="3">
        <v>3</v>
      </c>
      <c r="L97" s="7">
        <f t="shared" si="35"/>
        <v>6</v>
      </c>
      <c r="M97" s="7">
        <f t="shared" si="36"/>
        <v>22</v>
      </c>
      <c r="N97" s="7">
        <f t="shared" si="37"/>
        <v>28</v>
      </c>
    </row>
    <row r="98" spans="1:14" ht="22.5" customHeight="1" x14ac:dyDescent="0.35">
      <c r="A98" s="15" t="s">
        <v>99</v>
      </c>
      <c r="B98" s="13" t="str">
        <f t="shared" si="34"/>
        <v>95</v>
      </c>
      <c r="C98" s="15">
        <v>4</v>
      </c>
      <c r="D98" s="15">
        <v>10</v>
      </c>
      <c r="E98" s="15">
        <v>14</v>
      </c>
      <c r="F98" s="3">
        <v>0</v>
      </c>
      <c r="G98" s="3">
        <v>2</v>
      </c>
      <c r="H98" s="3">
        <v>2</v>
      </c>
      <c r="I98" s="3">
        <v>1</v>
      </c>
      <c r="J98" s="3">
        <v>2</v>
      </c>
      <c r="K98" s="3">
        <v>3</v>
      </c>
      <c r="L98" s="7">
        <f t="shared" si="35"/>
        <v>5</v>
      </c>
      <c r="M98" s="7">
        <f t="shared" si="36"/>
        <v>14</v>
      </c>
      <c r="N98" s="7">
        <f t="shared" si="37"/>
        <v>19</v>
      </c>
    </row>
    <row r="99" spans="1:14" ht="22.5" customHeight="1" x14ac:dyDescent="0.35">
      <c r="A99" s="15" t="s">
        <v>100</v>
      </c>
      <c r="B99" s="13" t="str">
        <f t="shared" si="34"/>
        <v>96</v>
      </c>
      <c r="C99" s="15">
        <v>3</v>
      </c>
      <c r="D99" s="15">
        <v>8</v>
      </c>
      <c r="E99" s="15">
        <v>11</v>
      </c>
      <c r="F99" s="3">
        <v>0</v>
      </c>
      <c r="G99" s="3">
        <v>3</v>
      </c>
      <c r="H99" s="3">
        <v>3</v>
      </c>
      <c r="I99" s="3">
        <v>1</v>
      </c>
      <c r="J99" s="3">
        <v>1</v>
      </c>
      <c r="K99" s="3">
        <v>2</v>
      </c>
      <c r="L99" s="7">
        <f t="shared" si="35"/>
        <v>4</v>
      </c>
      <c r="M99" s="7">
        <f t="shared" si="36"/>
        <v>12</v>
      </c>
      <c r="N99" s="7">
        <f t="shared" si="37"/>
        <v>16</v>
      </c>
    </row>
    <row r="100" spans="1:14" ht="22.5" customHeight="1" x14ac:dyDescent="0.35">
      <c r="A100" s="15" t="s">
        <v>101</v>
      </c>
      <c r="B100" s="13" t="str">
        <f t="shared" ref="B100:B102" si="38">LEFT(A100,2)</f>
        <v>97</v>
      </c>
      <c r="C100" s="15">
        <v>2</v>
      </c>
      <c r="D100" s="15">
        <v>7</v>
      </c>
      <c r="E100" s="15">
        <v>9</v>
      </c>
      <c r="F100" s="3">
        <v>0</v>
      </c>
      <c r="G100" s="3">
        <v>1</v>
      </c>
      <c r="H100" s="3">
        <v>1</v>
      </c>
      <c r="I100" s="3">
        <v>1</v>
      </c>
      <c r="J100" s="3">
        <v>1</v>
      </c>
      <c r="K100" s="3">
        <v>2</v>
      </c>
      <c r="L100" s="7">
        <f t="shared" si="35"/>
        <v>3</v>
      </c>
      <c r="M100" s="7">
        <f t="shared" si="36"/>
        <v>9</v>
      </c>
      <c r="N100" s="7">
        <f t="shared" si="37"/>
        <v>12</v>
      </c>
    </row>
    <row r="101" spans="1:14" ht="22.5" customHeight="1" x14ac:dyDescent="0.35">
      <c r="A101" s="15" t="s">
        <v>102</v>
      </c>
      <c r="B101" s="13" t="str">
        <f t="shared" si="38"/>
        <v>98</v>
      </c>
      <c r="C101" s="15">
        <v>0</v>
      </c>
      <c r="D101" s="15">
        <v>4</v>
      </c>
      <c r="E101" s="15">
        <v>4</v>
      </c>
      <c r="F101" s="3">
        <v>0</v>
      </c>
      <c r="G101" s="3">
        <v>2</v>
      </c>
      <c r="H101" s="3">
        <v>2</v>
      </c>
      <c r="I101" s="3">
        <v>1</v>
      </c>
      <c r="J101" s="3">
        <v>1</v>
      </c>
      <c r="K101" s="3">
        <v>2</v>
      </c>
      <c r="L101" s="7">
        <f t="shared" si="35"/>
        <v>1</v>
      </c>
      <c r="M101" s="7">
        <f t="shared" si="36"/>
        <v>7</v>
      </c>
      <c r="N101" s="7">
        <f t="shared" si="37"/>
        <v>8</v>
      </c>
    </row>
    <row r="102" spans="1:14" ht="22.5" customHeight="1" x14ac:dyDescent="0.35">
      <c r="A102" s="15" t="s">
        <v>103</v>
      </c>
      <c r="B102" s="13" t="str">
        <f t="shared" si="38"/>
        <v>99</v>
      </c>
      <c r="C102" s="15">
        <v>0</v>
      </c>
      <c r="D102" s="15">
        <v>1</v>
      </c>
      <c r="E102" s="15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1</v>
      </c>
      <c r="L102" s="7">
        <f t="shared" si="35"/>
        <v>0</v>
      </c>
      <c r="M102" s="7">
        <f t="shared" si="36"/>
        <v>2</v>
      </c>
      <c r="N102" s="7">
        <f t="shared" si="37"/>
        <v>2</v>
      </c>
    </row>
    <row r="103" spans="1:14" ht="22.5" customHeight="1" x14ac:dyDescent="0.35">
      <c r="A103" s="15" t="s">
        <v>104</v>
      </c>
      <c r="B103" s="13" t="str">
        <f>LEFT(A103,3)</f>
        <v>100</v>
      </c>
      <c r="C103" s="15">
        <v>0</v>
      </c>
      <c r="D103" s="15">
        <v>2</v>
      </c>
      <c r="E103" s="15">
        <v>2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1</v>
      </c>
      <c r="L103" s="7">
        <f t="shared" si="35"/>
        <v>0</v>
      </c>
      <c r="M103" s="7">
        <f t="shared" si="36"/>
        <v>3</v>
      </c>
      <c r="N103" s="7">
        <f t="shared" si="37"/>
        <v>3</v>
      </c>
    </row>
    <row r="104" spans="1:14" ht="22.5" customHeight="1" x14ac:dyDescent="0.35">
      <c r="A104" s="15" t="s">
        <v>107</v>
      </c>
      <c r="B104" s="13" t="s">
        <v>105</v>
      </c>
      <c r="C104" s="15">
        <v>0</v>
      </c>
      <c r="D104" s="15">
        <v>2</v>
      </c>
      <c r="E104" s="15">
        <v>2</v>
      </c>
      <c r="F104" s="3">
        <v>1</v>
      </c>
      <c r="G104" s="3">
        <v>1</v>
      </c>
      <c r="H104" s="3">
        <v>2</v>
      </c>
      <c r="I104" s="3">
        <v>0</v>
      </c>
      <c r="J104" s="3">
        <v>1</v>
      </c>
      <c r="K104" s="3">
        <v>1</v>
      </c>
      <c r="L104" s="7">
        <f t="shared" si="35"/>
        <v>1</v>
      </c>
      <c r="M104" s="7">
        <f t="shared" si="36"/>
        <v>4</v>
      </c>
      <c r="N104" s="7">
        <f t="shared" si="37"/>
        <v>5</v>
      </c>
    </row>
    <row r="105" spans="1:14" ht="22.5" customHeight="1" x14ac:dyDescent="0.35">
      <c r="A105" s="5"/>
      <c r="B105" s="5" t="s">
        <v>112</v>
      </c>
      <c r="C105" s="7">
        <v>41</v>
      </c>
      <c r="D105" s="7">
        <v>35</v>
      </c>
      <c r="E105" s="7">
        <v>76</v>
      </c>
      <c r="F105" s="7">
        <v>16</v>
      </c>
      <c r="G105" s="7">
        <v>14</v>
      </c>
      <c r="H105" s="7">
        <v>30</v>
      </c>
      <c r="I105" s="7">
        <v>21</v>
      </c>
      <c r="J105" s="7">
        <v>22</v>
      </c>
      <c r="K105" s="7">
        <v>43</v>
      </c>
      <c r="L105" s="7">
        <f t="shared" si="35"/>
        <v>78</v>
      </c>
      <c r="M105" s="7">
        <f t="shared" si="36"/>
        <v>71</v>
      </c>
      <c r="N105" s="7">
        <f t="shared" si="37"/>
        <v>149</v>
      </c>
    </row>
    <row r="106" spans="1:14" ht="22.5" customHeight="1" x14ac:dyDescent="0.35">
      <c r="A106" s="5"/>
      <c r="B106" s="5" t="s">
        <v>113</v>
      </c>
      <c r="C106" s="7">
        <v>89</v>
      </c>
      <c r="D106" s="7">
        <v>86</v>
      </c>
      <c r="E106" s="7">
        <v>175</v>
      </c>
      <c r="F106" s="7">
        <v>43</v>
      </c>
      <c r="G106" s="7">
        <v>38</v>
      </c>
      <c r="H106" s="7">
        <v>81</v>
      </c>
      <c r="I106" s="7">
        <v>25</v>
      </c>
      <c r="J106" s="7">
        <v>31</v>
      </c>
      <c r="K106" s="7">
        <v>56</v>
      </c>
      <c r="L106" s="7">
        <f t="shared" si="35"/>
        <v>157</v>
      </c>
      <c r="M106" s="7">
        <f t="shared" si="36"/>
        <v>155</v>
      </c>
      <c r="N106" s="7">
        <f t="shared" si="37"/>
        <v>312</v>
      </c>
    </row>
    <row r="107" spans="1:14" ht="22.5" customHeight="1" x14ac:dyDescent="0.35">
      <c r="A107" s="5"/>
      <c r="B107" s="5" t="s">
        <v>114</v>
      </c>
      <c r="C107" s="7">
        <v>7</v>
      </c>
      <c r="D107" s="7">
        <v>5</v>
      </c>
      <c r="E107" s="7">
        <v>12</v>
      </c>
      <c r="F107" s="7">
        <v>7</v>
      </c>
      <c r="G107" s="7">
        <v>10</v>
      </c>
      <c r="H107" s="7">
        <v>17</v>
      </c>
      <c r="I107" s="7">
        <v>7</v>
      </c>
      <c r="J107" s="7">
        <v>5</v>
      </c>
      <c r="K107" s="7">
        <v>12</v>
      </c>
      <c r="L107" s="7">
        <f t="shared" si="35"/>
        <v>21</v>
      </c>
      <c r="M107" s="7">
        <f t="shared" si="36"/>
        <v>20</v>
      </c>
      <c r="N107" s="7">
        <f t="shared" si="37"/>
        <v>41</v>
      </c>
    </row>
    <row r="108" spans="1:14" s="11" customFormat="1" ht="22.5" customHeight="1" x14ac:dyDescent="0.35">
      <c r="A108" s="8"/>
      <c r="B108" s="9" t="s">
        <v>119</v>
      </c>
      <c r="C108" s="9">
        <f t="shared" ref="C108:N108" si="39">SUM(C3:C107)</f>
        <v>14891</v>
      </c>
      <c r="D108" s="9">
        <f t="shared" si="39"/>
        <v>15852</v>
      </c>
      <c r="E108" s="9">
        <f t="shared" si="39"/>
        <v>30743</v>
      </c>
      <c r="F108" s="9">
        <f t="shared" si="39"/>
        <v>2662</v>
      </c>
      <c r="G108" s="9">
        <f t="shared" si="39"/>
        <v>2849</v>
      </c>
      <c r="H108" s="9">
        <f t="shared" si="39"/>
        <v>5511</v>
      </c>
      <c r="I108" s="9">
        <f t="shared" si="39"/>
        <v>4355</v>
      </c>
      <c r="J108" s="9">
        <f t="shared" si="39"/>
        <v>5058</v>
      </c>
      <c r="K108" s="9">
        <f t="shared" si="39"/>
        <v>9413</v>
      </c>
      <c r="L108" s="9">
        <f t="shared" si="39"/>
        <v>21908</v>
      </c>
      <c r="M108" s="9">
        <f t="shared" si="39"/>
        <v>23759</v>
      </c>
      <c r="N108" s="9">
        <f t="shared" si="39"/>
        <v>45667</v>
      </c>
    </row>
  </sheetData>
  <sortState ref="A3:K104">
    <sortCondition ref="B3:B104"/>
  </sortState>
  <mergeCells count="4">
    <mergeCell ref="C1:E1"/>
    <mergeCell ref="F1:H1"/>
    <mergeCell ref="I1:K1"/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F5" sqref="F5"/>
    </sheetView>
  </sheetViews>
  <sheetFormatPr defaultRowHeight="25.5" customHeight="1" x14ac:dyDescent="0.35"/>
  <cols>
    <col min="1" max="1" width="8.25" style="6" hidden="1" customWidth="1"/>
    <col min="2" max="2" width="22.625" style="6" bestFit="1" customWidth="1"/>
    <col min="3" max="16384" width="9" style="6"/>
  </cols>
  <sheetData>
    <row r="1" spans="1:28" ht="25.5" customHeight="1" x14ac:dyDescent="0.35">
      <c r="B1" s="18"/>
      <c r="C1" s="53" t="s">
        <v>121</v>
      </c>
      <c r="D1" s="53"/>
      <c r="E1" s="53"/>
      <c r="F1" s="53" t="s">
        <v>123</v>
      </c>
      <c r="G1" s="53"/>
      <c r="H1" s="53"/>
      <c r="I1" s="53" t="s">
        <v>122</v>
      </c>
      <c r="J1" s="53"/>
      <c r="K1" s="53"/>
      <c r="L1" s="53" t="s">
        <v>124</v>
      </c>
      <c r="M1" s="53"/>
      <c r="N1" s="53"/>
      <c r="O1" s="53" t="s">
        <v>125</v>
      </c>
      <c r="P1" s="53"/>
      <c r="Q1" s="53"/>
      <c r="R1" s="53" t="s">
        <v>126</v>
      </c>
      <c r="S1" s="53"/>
      <c r="T1" s="53"/>
      <c r="U1" s="53" t="s">
        <v>127</v>
      </c>
      <c r="V1" s="53"/>
      <c r="W1" s="53"/>
    </row>
    <row r="2" spans="1:28" ht="25.5" customHeight="1" x14ac:dyDescent="0.35">
      <c r="A2" s="1" t="s">
        <v>0</v>
      </c>
      <c r="B2" s="19" t="s">
        <v>137</v>
      </c>
      <c r="C2" s="19" t="s">
        <v>1</v>
      </c>
      <c r="D2" s="19" t="s">
        <v>2</v>
      </c>
      <c r="E2" s="19" t="s">
        <v>3</v>
      </c>
      <c r="F2" s="19" t="s">
        <v>1</v>
      </c>
      <c r="G2" s="19" t="s">
        <v>2</v>
      </c>
      <c r="H2" s="19" t="s">
        <v>3</v>
      </c>
      <c r="I2" s="19" t="s">
        <v>1</v>
      </c>
      <c r="J2" s="19" t="s">
        <v>2</v>
      </c>
      <c r="K2" s="19" t="s">
        <v>3</v>
      </c>
      <c r="L2" s="19" t="s">
        <v>1</v>
      </c>
      <c r="M2" s="19" t="s">
        <v>2</v>
      </c>
      <c r="N2" s="19" t="s">
        <v>3</v>
      </c>
      <c r="O2" s="19" t="s">
        <v>1</v>
      </c>
      <c r="P2" s="19" t="s">
        <v>2</v>
      </c>
      <c r="Q2" s="19" t="s">
        <v>3</v>
      </c>
      <c r="R2" s="19" t="s">
        <v>1</v>
      </c>
      <c r="S2" s="19" t="s">
        <v>2</v>
      </c>
      <c r="T2" s="19" t="s">
        <v>3</v>
      </c>
      <c r="U2" s="19" t="s">
        <v>1</v>
      </c>
      <c r="V2" s="19" t="s">
        <v>2</v>
      </c>
      <c r="W2" s="19" t="s">
        <v>3</v>
      </c>
      <c r="Y2" s="2" t="s">
        <v>186</v>
      </c>
      <c r="Z2" s="2" t="s">
        <v>1</v>
      </c>
      <c r="AA2" s="2" t="s">
        <v>2</v>
      </c>
      <c r="AB2" s="2" t="s">
        <v>3</v>
      </c>
    </row>
    <row r="3" spans="1:28" ht="25.5" customHeight="1" x14ac:dyDescent="0.35">
      <c r="A3" s="3" t="s">
        <v>4</v>
      </c>
      <c r="B3" s="3" t="s">
        <v>4</v>
      </c>
      <c r="C3" s="3">
        <v>435</v>
      </c>
      <c r="D3" s="3">
        <v>376</v>
      </c>
      <c r="E3" s="3">
        <v>811</v>
      </c>
      <c r="F3" s="3">
        <v>44</v>
      </c>
      <c r="G3" s="3">
        <v>44</v>
      </c>
      <c r="H3" s="3">
        <v>88</v>
      </c>
      <c r="I3" s="3">
        <v>5</v>
      </c>
      <c r="J3" s="3">
        <v>12</v>
      </c>
      <c r="K3" s="3">
        <v>17</v>
      </c>
      <c r="L3" s="3">
        <v>12</v>
      </c>
      <c r="M3" s="3">
        <v>8</v>
      </c>
      <c r="N3" s="3">
        <v>20</v>
      </c>
      <c r="O3" s="3">
        <v>8</v>
      </c>
      <c r="P3" s="3">
        <v>6</v>
      </c>
      <c r="Q3" s="3">
        <v>14</v>
      </c>
      <c r="R3" s="3">
        <v>10</v>
      </c>
      <c r="S3" s="3">
        <v>3</v>
      </c>
      <c r="T3" s="3">
        <v>13</v>
      </c>
      <c r="U3" s="7">
        <f>C3+F3+I3+L3+O3+R3</f>
        <v>514</v>
      </c>
      <c r="V3" s="7">
        <f t="shared" ref="V3:W3" si="0">D3+G3+J3+M3+P3+S3</f>
        <v>449</v>
      </c>
      <c r="W3" s="7">
        <f t="shared" si="0"/>
        <v>963</v>
      </c>
      <c r="Y3" s="41" t="s">
        <v>160</v>
      </c>
      <c r="Z3" s="44">
        <f>U3</f>
        <v>514</v>
      </c>
      <c r="AA3" s="44">
        <f t="shared" ref="AA3:AB3" si="1">V3</f>
        <v>449</v>
      </c>
      <c r="AB3" s="44">
        <f t="shared" si="1"/>
        <v>963</v>
      </c>
    </row>
    <row r="4" spans="1:28" ht="25.5" customHeight="1" x14ac:dyDescent="0.35">
      <c r="A4" s="3" t="s">
        <v>5</v>
      </c>
      <c r="B4" s="3" t="str">
        <f t="shared" ref="B4:B35" si="2">LEFT(A4,2)</f>
        <v xml:space="preserve">1 </v>
      </c>
      <c r="C4" s="3">
        <v>447</v>
      </c>
      <c r="D4" s="3">
        <v>433</v>
      </c>
      <c r="E4" s="3">
        <v>880</v>
      </c>
      <c r="F4" s="3">
        <v>52</v>
      </c>
      <c r="G4" s="3">
        <v>36</v>
      </c>
      <c r="H4" s="3">
        <v>88</v>
      </c>
      <c r="I4" s="3">
        <v>10</v>
      </c>
      <c r="J4" s="3">
        <v>8</v>
      </c>
      <c r="K4" s="3">
        <v>18</v>
      </c>
      <c r="L4" s="3">
        <v>6</v>
      </c>
      <c r="M4" s="3">
        <v>14</v>
      </c>
      <c r="N4" s="3">
        <v>20</v>
      </c>
      <c r="O4" s="3">
        <v>7</v>
      </c>
      <c r="P4" s="3">
        <v>2</v>
      </c>
      <c r="Q4" s="3">
        <v>9</v>
      </c>
      <c r="R4" s="3">
        <v>6</v>
      </c>
      <c r="S4" s="3">
        <v>2</v>
      </c>
      <c r="T4" s="3">
        <v>8</v>
      </c>
      <c r="U4" s="7">
        <f t="shared" ref="U4:U67" si="3">C4+F4+I4+L4+O4+R4</f>
        <v>528</v>
      </c>
      <c r="V4" s="7">
        <f t="shared" ref="V4:V67" si="4">D4+G4+J4+M4+P4+S4</f>
        <v>495</v>
      </c>
      <c r="W4" s="7">
        <f t="shared" ref="W4:W67" si="5">E4+H4+K4+N4+Q4+T4</f>
        <v>1023</v>
      </c>
      <c r="Y4" s="42" t="s">
        <v>161</v>
      </c>
      <c r="Z4" s="44">
        <f>SUM(U3:U4)</f>
        <v>1042</v>
      </c>
      <c r="AA4" s="44">
        <f t="shared" ref="AA4:AB4" si="6">SUM(V3:V4)</f>
        <v>944</v>
      </c>
      <c r="AB4" s="44">
        <f t="shared" si="6"/>
        <v>1986</v>
      </c>
    </row>
    <row r="5" spans="1:28" ht="25.5" customHeight="1" x14ac:dyDescent="0.35">
      <c r="A5" s="3" t="s">
        <v>6</v>
      </c>
      <c r="B5" s="3" t="str">
        <f t="shared" si="2"/>
        <v xml:space="preserve">2 </v>
      </c>
      <c r="C5" s="3">
        <v>469</v>
      </c>
      <c r="D5" s="3">
        <v>453</v>
      </c>
      <c r="E5" s="3">
        <v>922</v>
      </c>
      <c r="F5" s="3">
        <v>42</v>
      </c>
      <c r="G5" s="3">
        <v>38</v>
      </c>
      <c r="H5" s="3">
        <v>80</v>
      </c>
      <c r="I5" s="3">
        <v>4</v>
      </c>
      <c r="J5" s="3">
        <v>13</v>
      </c>
      <c r="K5" s="3">
        <v>17</v>
      </c>
      <c r="L5" s="3">
        <v>11</v>
      </c>
      <c r="M5" s="3">
        <v>11</v>
      </c>
      <c r="N5" s="3">
        <v>22</v>
      </c>
      <c r="O5" s="3">
        <v>12</v>
      </c>
      <c r="P5" s="3">
        <v>5</v>
      </c>
      <c r="Q5" s="3">
        <v>17</v>
      </c>
      <c r="R5" s="3">
        <v>4</v>
      </c>
      <c r="S5" s="3">
        <v>7</v>
      </c>
      <c r="T5" s="3">
        <v>11</v>
      </c>
      <c r="U5" s="7">
        <f t="shared" si="3"/>
        <v>542</v>
      </c>
      <c r="V5" s="7">
        <f t="shared" si="4"/>
        <v>527</v>
      </c>
      <c r="W5" s="7">
        <f t="shared" si="5"/>
        <v>1069</v>
      </c>
      <c r="Y5" s="42" t="s">
        <v>162</v>
      </c>
      <c r="Z5" s="44">
        <f>SUM(U3:U5)</f>
        <v>1584</v>
      </c>
      <c r="AA5" s="44">
        <f t="shared" ref="AA5:AB5" si="7">SUM(V3:V5)</f>
        <v>1471</v>
      </c>
      <c r="AB5" s="44">
        <f t="shared" si="7"/>
        <v>3055</v>
      </c>
    </row>
    <row r="6" spans="1:28" ht="25.5" customHeight="1" x14ac:dyDescent="0.35">
      <c r="A6" s="3" t="s">
        <v>7</v>
      </c>
      <c r="B6" s="3" t="str">
        <f t="shared" si="2"/>
        <v xml:space="preserve">3 </v>
      </c>
      <c r="C6" s="3">
        <v>453</v>
      </c>
      <c r="D6" s="3">
        <v>436</v>
      </c>
      <c r="E6" s="3">
        <v>889</v>
      </c>
      <c r="F6" s="3">
        <v>53</v>
      </c>
      <c r="G6" s="3">
        <v>42</v>
      </c>
      <c r="H6" s="3">
        <v>95</v>
      </c>
      <c r="I6" s="3">
        <v>10</v>
      </c>
      <c r="J6" s="3">
        <v>10</v>
      </c>
      <c r="K6" s="3">
        <v>20</v>
      </c>
      <c r="L6" s="3">
        <v>12</v>
      </c>
      <c r="M6" s="3">
        <v>11</v>
      </c>
      <c r="N6" s="3">
        <v>23</v>
      </c>
      <c r="O6" s="3">
        <v>10</v>
      </c>
      <c r="P6" s="3">
        <v>5</v>
      </c>
      <c r="Q6" s="3">
        <v>15</v>
      </c>
      <c r="R6" s="3">
        <v>3</v>
      </c>
      <c r="S6" s="3">
        <v>6</v>
      </c>
      <c r="T6" s="3">
        <v>9</v>
      </c>
      <c r="U6" s="7">
        <f t="shared" si="3"/>
        <v>541</v>
      </c>
      <c r="V6" s="7">
        <f t="shared" si="4"/>
        <v>510</v>
      </c>
      <c r="W6" s="7">
        <f t="shared" si="5"/>
        <v>1051</v>
      </c>
      <c r="Y6" s="42" t="s">
        <v>163</v>
      </c>
      <c r="Z6" s="44">
        <f>SUM(U3:U8)</f>
        <v>3327</v>
      </c>
      <c r="AA6" s="44">
        <f t="shared" ref="AA6:AB6" si="8">SUM(V3:V8)</f>
        <v>3056</v>
      </c>
      <c r="AB6" s="44">
        <f t="shared" si="8"/>
        <v>6383</v>
      </c>
    </row>
    <row r="7" spans="1:28" ht="25.5" customHeight="1" x14ac:dyDescent="0.35">
      <c r="A7" s="3" t="s">
        <v>8</v>
      </c>
      <c r="B7" s="3" t="str">
        <f t="shared" si="2"/>
        <v xml:space="preserve">4 </v>
      </c>
      <c r="C7" s="3">
        <v>520</v>
      </c>
      <c r="D7" s="3">
        <v>462</v>
      </c>
      <c r="E7" s="3">
        <v>982</v>
      </c>
      <c r="F7" s="3">
        <v>57</v>
      </c>
      <c r="G7" s="3">
        <v>48</v>
      </c>
      <c r="H7" s="3">
        <v>105</v>
      </c>
      <c r="I7" s="3">
        <v>22</v>
      </c>
      <c r="J7" s="3">
        <v>8</v>
      </c>
      <c r="K7" s="3">
        <v>30</v>
      </c>
      <c r="L7" s="3">
        <v>17</v>
      </c>
      <c r="M7" s="3">
        <v>8</v>
      </c>
      <c r="N7" s="3">
        <v>25</v>
      </c>
      <c r="O7" s="3">
        <v>6</v>
      </c>
      <c r="P7" s="3">
        <v>9</v>
      </c>
      <c r="Q7" s="3">
        <v>15</v>
      </c>
      <c r="R7" s="3">
        <v>9</v>
      </c>
      <c r="S7" s="3">
        <v>5</v>
      </c>
      <c r="T7" s="3">
        <v>14</v>
      </c>
      <c r="U7" s="7">
        <f t="shared" si="3"/>
        <v>631</v>
      </c>
      <c r="V7" s="7">
        <f t="shared" si="4"/>
        <v>540</v>
      </c>
      <c r="W7" s="7">
        <f t="shared" si="5"/>
        <v>1171</v>
      </c>
      <c r="Y7" s="42" t="s">
        <v>164</v>
      </c>
      <c r="Z7" s="44">
        <f>SUM(U3:U17)</f>
        <v>8623</v>
      </c>
      <c r="AA7" s="44">
        <f t="shared" ref="AA7:AB7" si="9">SUM(V3:V17)</f>
        <v>8013</v>
      </c>
      <c r="AB7" s="44">
        <f t="shared" si="9"/>
        <v>16636</v>
      </c>
    </row>
    <row r="8" spans="1:28" ht="25.5" customHeight="1" x14ac:dyDescent="0.35">
      <c r="A8" s="3" t="s">
        <v>9</v>
      </c>
      <c r="B8" s="3" t="str">
        <f t="shared" si="2"/>
        <v xml:space="preserve">5 </v>
      </c>
      <c r="C8" s="3">
        <v>477</v>
      </c>
      <c r="D8" s="3">
        <v>449</v>
      </c>
      <c r="E8" s="3">
        <v>926</v>
      </c>
      <c r="F8" s="3">
        <v>55</v>
      </c>
      <c r="G8" s="3">
        <v>61</v>
      </c>
      <c r="H8" s="3">
        <v>116</v>
      </c>
      <c r="I8" s="3">
        <v>9</v>
      </c>
      <c r="J8" s="3">
        <v>8</v>
      </c>
      <c r="K8" s="3">
        <v>17</v>
      </c>
      <c r="L8" s="3">
        <v>11</v>
      </c>
      <c r="M8" s="3">
        <v>8</v>
      </c>
      <c r="N8" s="3">
        <v>19</v>
      </c>
      <c r="O8" s="3">
        <v>14</v>
      </c>
      <c r="P8" s="3">
        <v>3</v>
      </c>
      <c r="Q8" s="3">
        <v>17</v>
      </c>
      <c r="R8" s="3">
        <v>5</v>
      </c>
      <c r="S8" s="3">
        <v>6</v>
      </c>
      <c r="T8" s="3">
        <v>11</v>
      </c>
      <c r="U8" s="7">
        <f t="shared" si="3"/>
        <v>571</v>
      </c>
      <c r="V8" s="7">
        <f t="shared" si="4"/>
        <v>535</v>
      </c>
      <c r="W8" s="7">
        <f t="shared" si="5"/>
        <v>1106</v>
      </c>
      <c r="Y8" s="42" t="s">
        <v>165</v>
      </c>
      <c r="Z8" s="44">
        <f>SUM(U3:U18)</f>
        <v>9180</v>
      </c>
      <c r="AA8" s="44">
        <f t="shared" ref="AA8:AB8" si="10">SUM(V3:V18)</f>
        <v>8574</v>
      </c>
      <c r="AB8" s="44">
        <f t="shared" si="10"/>
        <v>17754</v>
      </c>
    </row>
    <row r="9" spans="1:28" ht="25.5" customHeight="1" x14ac:dyDescent="0.35">
      <c r="A9" s="3" t="s">
        <v>10</v>
      </c>
      <c r="B9" s="3" t="str">
        <f t="shared" si="2"/>
        <v xml:space="preserve">6 </v>
      </c>
      <c r="C9" s="3">
        <v>497</v>
      </c>
      <c r="D9" s="3">
        <v>429</v>
      </c>
      <c r="E9" s="3">
        <v>926</v>
      </c>
      <c r="F9" s="3">
        <v>67</v>
      </c>
      <c r="G9" s="3">
        <v>50</v>
      </c>
      <c r="H9" s="3">
        <v>117</v>
      </c>
      <c r="I9" s="3">
        <v>8</v>
      </c>
      <c r="J9" s="3">
        <v>8</v>
      </c>
      <c r="K9" s="3">
        <v>16</v>
      </c>
      <c r="L9" s="3">
        <v>11</v>
      </c>
      <c r="M9" s="3">
        <v>3</v>
      </c>
      <c r="N9" s="3">
        <v>14</v>
      </c>
      <c r="O9" s="3">
        <v>9</v>
      </c>
      <c r="P9" s="3">
        <v>5</v>
      </c>
      <c r="Q9" s="3">
        <v>14</v>
      </c>
      <c r="R9" s="3">
        <v>3</v>
      </c>
      <c r="S9" s="3">
        <v>4</v>
      </c>
      <c r="T9" s="3">
        <v>7</v>
      </c>
      <c r="U9" s="7">
        <f t="shared" si="3"/>
        <v>595</v>
      </c>
      <c r="V9" s="7">
        <f t="shared" si="4"/>
        <v>499</v>
      </c>
      <c r="W9" s="7">
        <f t="shared" si="5"/>
        <v>1094</v>
      </c>
      <c r="Y9" s="42">
        <v>1</v>
      </c>
      <c r="Z9" s="44">
        <f>U4</f>
        <v>528</v>
      </c>
      <c r="AA9" s="44">
        <f t="shared" ref="AA9:AB9" si="11">V4</f>
        <v>495</v>
      </c>
      <c r="AB9" s="44">
        <f t="shared" si="11"/>
        <v>1023</v>
      </c>
    </row>
    <row r="10" spans="1:28" ht="25.5" customHeight="1" x14ac:dyDescent="0.35">
      <c r="A10" s="3" t="s">
        <v>11</v>
      </c>
      <c r="B10" s="3" t="str">
        <f t="shared" si="2"/>
        <v xml:space="preserve">7 </v>
      </c>
      <c r="C10" s="3">
        <v>477</v>
      </c>
      <c r="D10" s="3">
        <v>498</v>
      </c>
      <c r="E10" s="3">
        <v>975</v>
      </c>
      <c r="F10" s="3">
        <v>53</v>
      </c>
      <c r="G10" s="3">
        <v>55</v>
      </c>
      <c r="H10" s="3">
        <v>108</v>
      </c>
      <c r="I10" s="3">
        <v>14</v>
      </c>
      <c r="J10" s="3">
        <v>12</v>
      </c>
      <c r="K10" s="3">
        <v>26</v>
      </c>
      <c r="L10" s="3">
        <v>9</v>
      </c>
      <c r="M10" s="3">
        <v>14</v>
      </c>
      <c r="N10" s="3">
        <v>23</v>
      </c>
      <c r="O10" s="3">
        <v>5</v>
      </c>
      <c r="P10" s="3">
        <v>3</v>
      </c>
      <c r="Q10" s="3">
        <v>8</v>
      </c>
      <c r="R10" s="3">
        <v>6</v>
      </c>
      <c r="S10" s="3">
        <v>8</v>
      </c>
      <c r="T10" s="3">
        <v>14</v>
      </c>
      <c r="U10" s="7">
        <f t="shared" si="3"/>
        <v>564</v>
      </c>
      <c r="V10" s="7">
        <f t="shared" si="4"/>
        <v>590</v>
      </c>
      <c r="W10" s="7">
        <f t="shared" si="5"/>
        <v>1154</v>
      </c>
      <c r="Y10" s="42">
        <v>2</v>
      </c>
      <c r="Z10" s="44">
        <f>U5</f>
        <v>542</v>
      </c>
      <c r="AA10" s="44">
        <f t="shared" ref="AA10:AB10" si="12">V5</f>
        <v>527</v>
      </c>
      <c r="AB10" s="44">
        <f t="shared" si="12"/>
        <v>1069</v>
      </c>
    </row>
    <row r="11" spans="1:28" ht="25.5" customHeight="1" x14ac:dyDescent="0.35">
      <c r="A11" s="3" t="s">
        <v>12</v>
      </c>
      <c r="B11" s="3" t="str">
        <f t="shared" si="2"/>
        <v xml:space="preserve">8 </v>
      </c>
      <c r="C11" s="3">
        <v>519</v>
      </c>
      <c r="D11" s="3">
        <v>437</v>
      </c>
      <c r="E11" s="3">
        <v>956</v>
      </c>
      <c r="F11" s="3">
        <v>78</v>
      </c>
      <c r="G11" s="3">
        <v>56</v>
      </c>
      <c r="H11" s="3">
        <v>134</v>
      </c>
      <c r="I11" s="3">
        <v>12</v>
      </c>
      <c r="J11" s="3">
        <v>11</v>
      </c>
      <c r="K11" s="3">
        <v>23</v>
      </c>
      <c r="L11" s="3">
        <v>15</v>
      </c>
      <c r="M11" s="3">
        <v>7</v>
      </c>
      <c r="N11" s="3">
        <v>22</v>
      </c>
      <c r="O11" s="3">
        <v>11</v>
      </c>
      <c r="P11" s="3">
        <v>6</v>
      </c>
      <c r="Q11" s="3">
        <v>17</v>
      </c>
      <c r="R11" s="3">
        <v>8</v>
      </c>
      <c r="S11" s="3">
        <v>13</v>
      </c>
      <c r="T11" s="3">
        <v>21</v>
      </c>
      <c r="U11" s="7">
        <f t="shared" si="3"/>
        <v>643</v>
      </c>
      <c r="V11" s="7">
        <f t="shared" si="4"/>
        <v>530</v>
      </c>
      <c r="W11" s="7">
        <f t="shared" si="5"/>
        <v>1173</v>
      </c>
      <c r="Y11" s="43" t="s">
        <v>166</v>
      </c>
      <c r="Z11" s="44">
        <f>SUM(U6:U8)</f>
        <v>1743</v>
      </c>
      <c r="AA11" s="44">
        <f t="shared" ref="AA11:AB11" si="13">SUM(V6:V8)</f>
        <v>1585</v>
      </c>
      <c r="AB11" s="44">
        <f t="shared" si="13"/>
        <v>3328</v>
      </c>
    </row>
    <row r="12" spans="1:28" ht="25.5" customHeight="1" x14ac:dyDescent="0.35">
      <c r="A12" s="3" t="s">
        <v>13</v>
      </c>
      <c r="B12" s="3" t="str">
        <f t="shared" si="2"/>
        <v xml:space="preserve">9 </v>
      </c>
      <c r="C12" s="3">
        <v>531</v>
      </c>
      <c r="D12" s="3">
        <v>471</v>
      </c>
      <c r="E12" s="4">
        <v>1002</v>
      </c>
      <c r="F12" s="3">
        <v>66</v>
      </c>
      <c r="G12" s="3">
        <v>61</v>
      </c>
      <c r="H12" s="3">
        <v>127</v>
      </c>
      <c r="I12" s="3">
        <v>13</v>
      </c>
      <c r="J12" s="3">
        <v>9</v>
      </c>
      <c r="K12" s="3">
        <v>22</v>
      </c>
      <c r="L12" s="3">
        <v>9</v>
      </c>
      <c r="M12" s="3">
        <v>11</v>
      </c>
      <c r="N12" s="3">
        <v>20</v>
      </c>
      <c r="O12" s="3">
        <v>12</v>
      </c>
      <c r="P12" s="3">
        <v>7</v>
      </c>
      <c r="Q12" s="3">
        <v>19</v>
      </c>
      <c r="R12" s="3">
        <v>8</v>
      </c>
      <c r="S12" s="3">
        <v>6</v>
      </c>
      <c r="T12" s="3">
        <v>14</v>
      </c>
      <c r="U12" s="7">
        <f t="shared" si="3"/>
        <v>639</v>
      </c>
      <c r="V12" s="7">
        <f t="shared" si="4"/>
        <v>565</v>
      </c>
      <c r="W12" s="7">
        <f t="shared" si="5"/>
        <v>1204</v>
      </c>
      <c r="Y12" s="42" t="s">
        <v>167</v>
      </c>
      <c r="Z12" s="44">
        <f>SUM(U9:U15)</f>
        <v>4199</v>
      </c>
      <c r="AA12" s="44">
        <f t="shared" ref="AA12:AB12" si="14">SUM(V9:V15)</f>
        <v>3929</v>
      </c>
      <c r="AB12" s="44">
        <f t="shared" si="14"/>
        <v>8128</v>
      </c>
    </row>
    <row r="13" spans="1:28" ht="25.5" customHeight="1" x14ac:dyDescent="0.35">
      <c r="A13" s="3" t="s">
        <v>14</v>
      </c>
      <c r="B13" s="3" t="str">
        <f t="shared" si="2"/>
        <v>10</v>
      </c>
      <c r="C13" s="3">
        <v>447</v>
      </c>
      <c r="D13" s="3">
        <v>458</v>
      </c>
      <c r="E13" s="3">
        <v>905</v>
      </c>
      <c r="F13" s="3">
        <v>69</v>
      </c>
      <c r="G13" s="3">
        <v>72</v>
      </c>
      <c r="H13" s="3">
        <v>141</v>
      </c>
      <c r="I13" s="3">
        <v>10</v>
      </c>
      <c r="J13" s="3">
        <v>6</v>
      </c>
      <c r="K13" s="3">
        <v>16</v>
      </c>
      <c r="L13" s="3">
        <v>11</v>
      </c>
      <c r="M13" s="3">
        <v>10</v>
      </c>
      <c r="N13" s="3">
        <v>21</v>
      </c>
      <c r="O13" s="3">
        <v>10</v>
      </c>
      <c r="P13" s="3">
        <v>15</v>
      </c>
      <c r="Q13" s="3">
        <v>25</v>
      </c>
      <c r="R13" s="3">
        <v>9</v>
      </c>
      <c r="S13" s="3">
        <v>5</v>
      </c>
      <c r="T13" s="3">
        <v>14</v>
      </c>
      <c r="U13" s="7">
        <f t="shared" si="3"/>
        <v>556</v>
      </c>
      <c r="V13" s="7">
        <f t="shared" si="4"/>
        <v>566</v>
      </c>
      <c r="W13" s="7">
        <f t="shared" si="5"/>
        <v>1122</v>
      </c>
      <c r="Y13" s="42" t="s">
        <v>168</v>
      </c>
      <c r="Z13" s="44">
        <f>SUM(U9:U21)</f>
        <v>7754</v>
      </c>
      <c r="AA13" s="44">
        <f t="shared" ref="AA13:AB13" si="15">SUM(V9:V21)</f>
        <v>7239</v>
      </c>
      <c r="AB13" s="44">
        <f t="shared" si="15"/>
        <v>14993</v>
      </c>
    </row>
    <row r="14" spans="1:28" ht="25.5" customHeight="1" x14ac:dyDescent="0.35">
      <c r="A14" s="3" t="s">
        <v>15</v>
      </c>
      <c r="B14" s="3" t="str">
        <f t="shared" si="2"/>
        <v>11</v>
      </c>
      <c r="C14" s="3">
        <v>518</v>
      </c>
      <c r="D14" s="3">
        <v>515</v>
      </c>
      <c r="E14" s="4">
        <v>1033</v>
      </c>
      <c r="F14" s="3">
        <v>61</v>
      </c>
      <c r="G14" s="3">
        <v>59</v>
      </c>
      <c r="H14" s="3">
        <v>120</v>
      </c>
      <c r="I14" s="3">
        <v>17</v>
      </c>
      <c r="J14" s="3">
        <v>11</v>
      </c>
      <c r="K14" s="3">
        <v>28</v>
      </c>
      <c r="L14" s="3">
        <v>19</v>
      </c>
      <c r="M14" s="3">
        <v>12</v>
      </c>
      <c r="N14" s="3">
        <v>31</v>
      </c>
      <c r="O14" s="3">
        <v>8</v>
      </c>
      <c r="P14" s="3">
        <v>7</v>
      </c>
      <c r="Q14" s="3">
        <v>15</v>
      </c>
      <c r="R14" s="3">
        <v>8</v>
      </c>
      <c r="S14" s="3">
        <v>11</v>
      </c>
      <c r="T14" s="3">
        <v>19</v>
      </c>
      <c r="U14" s="7">
        <f t="shared" si="3"/>
        <v>631</v>
      </c>
      <c r="V14" s="7">
        <f t="shared" si="4"/>
        <v>615</v>
      </c>
      <c r="W14" s="7">
        <f t="shared" si="5"/>
        <v>1246</v>
      </c>
      <c r="Y14" s="42" t="s">
        <v>169</v>
      </c>
      <c r="Z14" s="44">
        <f>SUM(U13:U22)</f>
        <v>5983</v>
      </c>
      <c r="AA14" s="44">
        <f t="shared" ref="AA14:AB14" si="16">SUM(V13:V22)</f>
        <v>5704</v>
      </c>
      <c r="AB14" s="44">
        <f t="shared" si="16"/>
        <v>11687</v>
      </c>
    </row>
    <row r="15" spans="1:28" ht="25.5" customHeight="1" x14ac:dyDescent="0.35">
      <c r="A15" s="3" t="s">
        <v>16</v>
      </c>
      <c r="B15" s="3" t="str">
        <f t="shared" si="2"/>
        <v>12</v>
      </c>
      <c r="C15" s="3">
        <v>488</v>
      </c>
      <c r="D15" s="3">
        <v>484</v>
      </c>
      <c r="E15" s="3">
        <v>972</v>
      </c>
      <c r="F15" s="3">
        <v>51</v>
      </c>
      <c r="G15" s="3">
        <v>40</v>
      </c>
      <c r="H15" s="3">
        <v>91</v>
      </c>
      <c r="I15" s="3">
        <v>12</v>
      </c>
      <c r="J15" s="3">
        <v>15</v>
      </c>
      <c r="K15" s="3">
        <v>27</v>
      </c>
      <c r="L15" s="3">
        <v>7</v>
      </c>
      <c r="M15" s="3">
        <v>10</v>
      </c>
      <c r="N15" s="3">
        <v>17</v>
      </c>
      <c r="O15" s="3">
        <v>6</v>
      </c>
      <c r="P15" s="3">
        <v>7</v>
      </c>
      <c r="Q15" s="3">
        <v>13</v>
      </c>
      <c r="R15" s="3">
        <v>7</v>
      </c>
      <c r="S15" s="3">
        <v>8</v>
      </c>
      <c r="T15" s="3">
        <v>15</v>
      </c>
      <c r="U15" s="7">
        <f t="shared" si="3"/>
        <v>571</v>
      </c>
      <c r="V15" s="7">
        <f t="shared" si="4"/>
        <v>564</v>
      </c>
      <c r="W15" s="7">
        <f t="shared" si="5"/>
        <v>1135</v>
      </c>
      <c r="Y15" s="41" t="s">
        <v>170</v>
      </c>
      <c r="Z15" s="44">
        <f>SUM(U13:U27)</f>
        <v>9206</v>
      </c>
      <c r="AA15" s="44">
        <f t="shared" ref="AA15:AB15" si="17">SUM(V13:V27)</f>
        <v>8790</v>
      </c>
      <c r="AB15" s="44">
        <f t="shared" si="17"/>
        <v>17996</v>
      </c>
    </row>
    <row r="16" spans="1:28" ht="25.5" customHeight="1" x14ac:dyDescent="0.35">
      <c r="A16" s="3" t="s">
        <v>17</v>
      </c>
      <c r="B16" s="3" t="str">
        <f t="shared" si="2"/>
        <v>13</v>
      </c>
      <c r="C16" s="3">
        <v>476</v>
      </c>
      <c r="D16" s="3">
        <v>432</v>
      </c>
      <c r="E16" s="3">
        <v>908</v>
      </c>
      <c r="F16" s="3">
        <v>58</v>
      </c>
      <c r="G16" s="3">
        <v>58</v>
      </c>
      <c r="H16" s="3">
        <v>116</v>
      </c>
      <c r="I16" s="3">
        <v>12</v>
      </c>
      <c r="J16" s="3">
        <v>7</v>
      </c>
      <c r="K16" s="3">
        <v>19</v>
      </c>
      <c r="L16" s="3">
        <v>9</v>
      </c>
      <c r="M16" s="3">
        <v>9</v>
      </c>
      <c r="N16" s="3">
        <v>18</v>
      </c>
      <c r="O16" s="3">
        <v>7</v>
      </c>
      <c r="P16" s="3">
        <v>11</v>
      </c>
      <c r="Q16" s="3">
        <v>18</v>
      </c>
      <c r="R16" s="3">
        <v>5</v>
      </c>
      <c r="S16" s="3">
        <v>5</v>
      </c>
      <c r="T16" s="3">
        <v>10</v>
      </c>
      <c r="U16" s="7">
        <f t="shared" si="3"/>
        <v>567</v>
      </c>
      <c r="V16" s="7">
        <f t="shared" si="4"/>
        <v>522</v>
      </c>
      <c r="W16" s="7">
        <f t="shared" si="5"/>
        <v>1089</v>
      </c>
      <c r="Y16" s="41" t="s">
        <v>171</v>
      </c>
      <c r="Z16" s="44">
        <f>SUM(U15:U27)</f>
        <v>8019</v>
      </c>
      <c r="AA16" s="44">
        <f t="shared" ref="AA16:AB16" si="18">SUM(V15:V27)</f>
        <v>7609</v>
      </c>
      <c r="AB16" s="44">
        <f t="shared" si="18"/>
        <v>15628</v>
      </c>
    </row>
    <row r="17" spans="1:28" ht="25.5" customHeight="1" x14ac:dyDescent="0.35">
      <c r="A17" s="3" t="s">
        <v>18</v>
      </c>
      <c r="B17" s="3" t="str">
        <f t="shared" si="2"/>
        <v>14</v>
      </c>
      <c r="C17" s="3">
        <v>444</v>
      </c>
      <c r="D17" s="3">
        <v>411</v>
      </c>
      <c r="E17" s="3">
        <v>855</v>
      </c>
      <c r="F17" s="3">
        <v>48</v>
      </c>
      <c r="G17" s="3">
        <v>55</v>
      </c>
      <c r="H17" s="3">
        <v>103</v>
      </c>
      <c r="I17" s="3">
        <v>10</v>
      </c>
      <c r="J17" s="3">
        <v>12</v>
      </c>
      <c r="K17" s="3">
        <v>22</v>
      </c>
      <c r="L17" s="3">
        <v>12</v>
      </c>
      <c r="M17" s="3">
        <v>10</v>
      </c>
      <c r="N17" s="3">
        <v>22</v>
      </c>
      <c r="O17" s="3">
        <v>9</v>
      </c>
      <c r="P17" s="3">
        <v>10</v>
      </c>
      <c r="Q17" s="3">
        <v>19</v>
      </c>
      <c r="R17" s="3">
        <v>7</v>
      </c>
      <c r="S17" s="3">
        <v>8</v>
      </c>
      <c r="T17" s="3">
        <v>15</v>
      </c>
      <c r="U17" s="7">
        <f t="shared" si="3"/>
        <v>530</v>
      </c>
      <c r="V17" s="7">
        <f t="shared" si="4"/>
        <v>506</v>
      </c>
      <c r="W17" s="7">
        <f t="shared" si="5"/>
        <v>1036</v>
      </c>
      <c r="Y17" s="41" t="s">
        <v>173</v>
      </c>
      <c r="Z17" s="44">
        <f>SUM(U18:U22)</f>
        <v>3128</v>
      </c>
      <c r="AA17" s="44">
        <f t="shared" ref="AA17:AB17" si="19">SUM(V18:V22)</f>
        <v>2931</v>
      </c>
      <c r="AB17" s="44">
        <f t="shared" si="19"/>
        <v>6059</v>
      </c>
    </row>
    <row r="18" spans="1:28" ht="25.5" customHeight="1" x14ac:dyDescent="0.35">
      <c r="A18" s="3" t="s">
        <v>19</v>
      </c>
      <c r="B18" s="3" t="str">
        <f t="shared" si="2"/>
        <v>15</v>
      </c>
      <c r="C18" s="3">
        <v>461</v>
      </c>
      <c r="D18" s="3">
        <v>457</v>
      </c>
      <c r="E18" s="3">
        <v>918</v>
      </c>
      <c r="F18" s="3">
        <v>55</v>
      </c>
      <c r="G18" s="3">
        <v>52</v>
      </c>
      <c r="H18" s="3">
        <v>107</v>
      </c>
      <c r="I18" s="3">
        <v>16</v>
      </c>
      <c r="J18" s="3">
        <v>13</v>
      </c>
      <c r="K18" s="3">
        <v>29</v>
      </c>
      <c r="L18" s="3">
        <v>15</v>
      </c>
      <c r="M18" s="3">
        <v>18</v>
      </c>
      <c r="N18" s="3">
        <v>33</v>
      </c>
      <c r="O18" s="3">
        <v>7</v>
      </c>
      <c r="P18" s="3">
        <v>11</v>
      </c>
      <c r="Q18" s="3">
        <v>18</v>
      </c>
      <c r="R18" s="3">
        <v>3</v>
      </c>
      <c r="S18" s="3">
        <v>10</v>
      </c>
      <c r="T18" s="3">
        <v>13</v>
      </c>
      <c r="U18" s="7">
        <f t="shared" si="3"/>
        <v>557</v>
      </c>
      <c r="V18" s="7">
        <f t="shared" si="4"/>
        <v>561</v>
      </c>
      <c r="W18" s="7">
        <f t="shared" si="5"/>
        <v>1118</v>
      </c>
      <c r="Y18" s="41" t="s">
        <v>172</v>
      </c>
      <c r="Z18" s="44">
        <f>SUM(U18:U52)</f>
        <v>22909</v>
      </c>
      <c r="AA18" s="44">
        <f t="shared" ref="AA18:AB18" si="20">SUM(V18:V52)</f>
        <v>22440</v>
      </c>
      <c r="AB18" s="44">
        <f t="shared" si="20"/>
        <v>45349</v>
      </c>
    </row>
    <row r="19" spans="1:28" ht="25.5" customHeight="1" x14ac:dyDescent="0.35">
      <c r="A19" s="3" t="s">
        <v>20</v>
      </c>
      <c r="B19" s="3" t="str">
        <f t="shared" si="2"/>
        <v>16</v>
      </c>
      <c r="C19" s="3">
        <v>533</v>
      </c>
      <c r="D19" s="3">
        <v>481</v>
      </c>
      <c r="E19" s="4">
        <v>1014</v>
      </c>
      <c r="F19" s="3">
        <v>61</v>
      </c>
      <c r="G19" s="3">
        <v>62</v>
      </c>
      <c r="H19" s="3">
        <v>123</v>
      </c>
      <c r="I19" s="3">
        <v>15</v>
      </c>
      <c r="J19" s="3">
        <v>16</v>
      </c>
      <c r="K19" s="3">
        <v>31</v>
      </c>
      <c r="L19" s="3">
        <v>10</v>
      </c>
      <c r="M19" s="3">
        <v>6</v>
      </c>
      <c r="N19" s="3">
        <v>16</v>
      </c>
      <c r="O19" s="3">
        <v>11</v>
      </c>
      <c r="P19" s="3">
        <v>11</v>
      </c>
      <c r="Q19" s="3">
        <v>22</v>
      </c>
      <c r="R19" s="3">
        <v>5</v>
      </c>
      <c r="S19" s="3">
        <v>13</v>
      </c>
      <c r="T19" s="3">
        <v>18</v>
      </c>
      <c r="U19" s="7">
        <f t="shared" si="3"/>
        <v>635</v>
      </c>
      <c r="V19" s="7">
        <f t="shared" si="4"/>
        <v>589</v>
      </c>
      <c r="W19" s="7">
        <f t="shared" si="5"/>
        <v>1224</v>
      </c>
      <c r="Y19" s="41" t="s">
        <v>174</v>
      </c>
      <c r="Z19" s="44">
        <f>SUM(U33:U63)</f>
        <v>19392</v>
      </c>
      <c r="AA19" s="44">
        <f t="shared" ref="AA19:AB19" si="21">SUM(V33:V63)</f>
        <v>19747</v>
      </c>
      <c r="AB19" s="44">
        <f t="shared" si="21"/>
        <v>39139</v>
      </c>
    </row>
    <row r="20" spans="1:28" ht="25.5" customHeight="1" x14ac:dyDescent="0.35">
      <c r="A20" s="3" t="s">
        <v>21</v>
      </c>
      <c r="B20" s="3" t="str">
        <f t="shared" si="2"/>
        <v>17</v>
      </c>
      <c r="C20" s="3">
        <v>496</v>
      </c>
      <c r="D20" s="3">
        <v>449</v>
      </c>
      <c r="E20" s="3">
        <v>945</v>
      </c>
      <c r="F20" s="3">
        <v>66</v>
      </c>
      <c r="G20" s="3">
        <v>54</v>
      </c>
      <c r="H20" s="3">
        <v>120</v>
      </c>
      <c r="I20" s="3">
        <v>18</v>
      </c>
      <c r="J20" s="3">
        <v>19</v>
      </c>
      <c r="K20" s="3">
        <v>37</v>
      </c>
      <c r="L20" s="3">
        <v>8</v>
      </c>
      <c r="M20" s="3">
        <v>9</v>
      </c>
      <c r="N20" s="3">
        <v>17</v>
      </c>
      <c r="O20" s="3">
        <v>4</v>
      </c>
      <c r="P20" s="3">
        <v>7</v>
      </c>
      <c r="Q20" s="3">
        <v>11</v>
      </c>
      <c r="R20" s="3">
        <v>13</v>
      </c>
      <c r="S20" s="3">
        <v>12</v>
      </c>
      <c r="T20" s="3">
        <v>25</v>
      </c>
      <c r="U20" s="7">
        <f t="shared" si="3"/>
        <v>605</v>
      </c>
      <c r="V20" s="7">
        <f t="shared" si="4"/>
        <v>550</v>
      </c>
      <c r="W20" s="7">
        <f t="shared" si="5"/>
        <v>1155</v>
      </c>
      <c r="Y20" s="41" t="s">
        <v>175</v>
      </c>
      <c r="Z20" s="44">
        <f>SUM(U33:U73)</f>
        <v>22626</v>
      </c>
      <c r="AA20" s="44">
        <f t="shared" ref="AA20:AB20" si="22">SUM(V33:V73)</f>
        <v>23431</v>
      </c>
      <c r="AB20" s="44">
        <f t="shared" si="22"/>
        <v>46057</v>
      </c>
    </row>
    <row r="21" spans="1:28" ht="25.5" customHeight="1" x14ac:dyDescent="0.35">
      <c r="A21" s="3" t="s">
        <v>22</v>
      </c>
      <c r="B21" s="3" t="str">
        <f t="shared" si="2"/>
        <v>18</v>
      </c>
      <c r="C21" s="3">
        <v>550</v>
      </c>
      <c r="D21" s="3">
        <v>486</v>
      </c>
      <c r="E21" s="4">
        <v>1036</v>
      </c>
      <c r="F21" s="3">
        <v>71</v>
      </c>
      <c r="G21" s="3">
        <v>51</v>
      </c>
      <c r="H21" s="3">
        <v>122</v>
      </c>
      <c r="I21" s="3">
        <v>9</v>
      </c>
      <c r="J21" s="3">
        <v>17</v>
      </c>
      <c r="K21" s="3">
        <v>26</v>
      </c>
      <c r="L21" s="3">
        <v>13</v>
      </c>
      <c r="M21" s="3">
        <v>14</v>
      </c>
      <c r="N21" s="3">
        <v>27</v>
      </c>
      <c r="O21" s="3">
        <v>14</v>
      </c>
      <c r="P21" s="3">
        <v>8</v>
      </c>
      <c r="Q21" s="3">
        <v>22</v>
      </c>
      <c r="R21" s="3">
        <v>4</v>
      </c>
      <c r="S21" s="3">
        <v>6</v>
      </c>
      <c r="T21" s="3">
        <v>10</v>
      </c>
      <c r="U21" s="7">
        <f t="shared" si="3"/>
        <v>661</v>
      </c>
      <c r="V21" s="7">
        <f t="shared" si="4"/>
        <v>582</v>
      </c>
      <c r="W21" s="7">
        <f t="shared" si="5"/>
        <v>1243</v>
      </c>
      <c r="Y21" s="41" t="s">
        <v>176</v>
      </c>
      <c r="Z21" s="44">
        <f>SUM(U53:U68)</f>
        <v>7821</v>
      </c>
      <c r="AA21" s="44">
        <f t="shared" ref="AA21:AB21" si="23">SUM(V53:V68)</f>
        <v>8418</v>
      </c>
      <c r="AB21" s="44">
        <f t="shared" si="23"/>
        <v>16239</v>
      </c>
    </row>
    <row r="22" spans="1:28" ht="25.5" customHeight="1" x14ac:dyDescent="0.35">
      <c r="A22" s="3" t="s">
        <v>23</v>
      </c>
      <c r="B22" s="3" t="str">
        <f t="shared" si="2"/>
        <v>19</v>
      </c>
      <c r="C22" s="3">
        <v>524</v>
      </c>
      <c r="D22" s="3">
        <v>527</v>
      </c>
      <c r="E22" s="4">
        <v>1051</v>
      </c>
      <c r="F22" s="3">
        <v>78</v>
      </c>
      <c r="G22" s="3">
        <v>67</v>
      </c>
      <c r="H22" s="3">
        <v>145</v>
      </c>
      <c r="I22" s="3">
        <v>23</v>
      </c>
      <c r="J22" s="3">
        <v>15</v>
      </c>
      <c r="K22" s="3">
        <v>38</v>
      </c>
      <c r="L22" s="3">
        <v>19</v>
      </c>
      <c r="M22" s="3">
        <v>19</v>
      </c>
      <c r="N22" s="3">
        <v>38</v>
      </c>
      <c r="O22" s="3">
        <v>11</v>
      </c>
      <c r="P22" s="3">
        <v>10</v>
      </c>
      <c r="Q22" s="3">
        <v>21</v>
      </c>
      <c r="R22" s="3">
        <v>15</v>
      </c>
      <c r="S22" s="3">
        <v>11</v>
      </c>
      <c r="T22" s="3">
        <v>26</v>
      </c>
      <c r="U22" s="7">
        <f t="shared" si="3"/>
        <v>670</v>
      </c>
      <c r="V22" s="7">
        <f t="shared" si="4"/>
        <v>649</v>
      </c>
      <c r="W22" s="7">
        <f t="shared" si="5"/>
        <v>1319</v>
      </c>
      <c r="Y22" s="41" t="s">
        <v>177</v>
      </c>
      <c r="Z22" s="44">
        <f>SUM(U63:U72)</f>
        <v>3361</v>
      </c>
      <c r="AA22" s="44">
        <f t="shared" ref="AA22:AB22" si="24">SUM(V63:V72)</f>
        <v>3791</v>
      </c>
      <c r="AB22" s="44">
        <f t="shared" si="24"/>
        <v>7152</v>
      </c>
    </row>
    <row r="23" spans="1:28" ht="25.5" customHeight="1" x14ac:dyDescent="0.35">
      <c r="A23" s="3" t="s">
        <v>24</v>
      </c>
      <c r="B23" s="3" t="str">
        <f t="shared" si="2"/>
        <v>20</v>
      </c>
      <c r="C23" s="3">
        <v>567</v>
      </c>
      <c r="D23" s="3">
        <v>474</v>
      </c>
      <c r="E23" s="4">
        <v>1041</v>
      </c>
      <c r="F23" s="3">
        <v>66</v>
      </c>
      <c r="G23" s="3">
        <v>45</v>
      </c>
      <c r="H23" s="3">
        <v>111</v>
      </c>
      <c r="I23" s="3">
        <v>15</v>
      </c>
      <c r="J23" s="3">
        <v>14</v>
      </c>
      <c r="K23" s="3">
        <v>29</v>
      </c>
      <c r="L23" s="3">
        <v>14</v>
      </c>
      <c r="M23" s="3">
        <v>14</v>
      </c>
      <c r="N23" s="3">
        <v>28</v>
      </c>
      <c r="O23" s="3">
        <v>15</v>
      </c>
      <c r="P23" s="3">
        <v>16</v>
      </c>
      <c r="Q23" s="3">
        <v>31</v>
      </c>
      <c r="R23" s="3">
        <v>5</v>
      </c>
      <c r="S23" s="3">
        <v>7</v>
      </c>
      <c r="T23" s="3">
        <v>12</v>
      </c>
      <c r="U23" s="7">
        <f t="shared" si="3"/>
        <v>682</v>
      </c>
      <c r="V23" s="7">
        <f t="shared" si="4"/>
        <v>570</v>
      </c>
      <c r="W23" s="7">
        <f t="shared" si="5"/>
        <v>1252</v>
      </c>
      <c r="Y23" s="41" t="s">
        <v>178</v>
      </c>
      <c r="Z23" s="44">
        <f>SUM(U73:U82)</f>
        <v>1881</v>
      </c>
      <c r="AA23" s="44">
        <f t="shared" ref="AA23:AB23" si="25">SUM(V73:V82)</f>
        <v>2245</v>
      </c>
      <c r="AB23" s="44">
        <f t="shared" si="25"/>
        <v>4126</v>
      </c>
    </row>
    <row r="24" spans="1:28" ht="25.5" customHeight="1" x14ac:dyDescent="0.35">
      <c r="A24" s="3" t="s">
        <v>25</v>
      </c>
      <c r="B24" s="3" t="str">
        <f t="shared" si="2"/>
        <v>21</v>
      </c>
      <c r="C24" s="3">
        <v>495</v>
      </c>
      <c r="D24" s="3">
        <v>505</v>
      </c>
      <c r="E24" s="4">
        <v>1000</v>
      </c>
      <c r="F24" s="3">
        <v>56</v>
      </c>
      <c r="G24" s="3">
        <v>64</v>
      </c>
      <c r="H24" s="3">
        <v>120</v>
      </c>
      <c r="I24" s="3">
        <v>17</v>
      </c>
      <c r="J24" s="3">
        <v>20</v>
      </c>
      <c r="K24" s="3">
        <v>37</v>
      </c>
      <c r="L24" s="3">
        <v>10</v>
      </c>
      <c r="M24" s="3">
        <v>12</v>
      </c>
      <c r="N24" s="3">
        <v>22</v>
      </c>
      <c r="O24" s="3">
        <v>13</v>
      </c>
      <c r="P24" s="3">
        <v>21</v>
      </c>
      <c r="Q24" s="3">
        <v>34</v>
      </c>
      <c r="R24" s="3">
        <v>14</v>
      </c>
      <c r="S24" s="3">
        <v>13</v>
      </c>
      <c r="T24" s="3">
        <v>27</v>
      </c>
      <c r="U24" s="7">
        <f t="shared" si="3"/>
        <v>605</v>
      </c>
      <c r="V24" s="7">
        <f t="shared" si="4"/>
        <v>635</v>
      </c>
      <c r="W24" s="7">
        <f t="shared" si="5"/>
        <v>1240</v>
      </c>
      <c r="Y24" s="41" t="s">
        <v>179</v>
      </c>
      <c r="Z24" s="44">
        <f>SUM(U18:U104)</f>
        <v>34683</v>
      </c>
      <c r="AA24" s="44">
        <f t="shared" ref="AA24:AB24" si="26">SUM(V18:V104)</f>
        <v>35933</v>
      </c>
      <c r="AB24" s="44">
        <f t="shared" si="26"/>
        <v>70616</v>
      </c>
    </row>
    <row r="25" spans="1:28" ht="25.5" customHeight="1" x14ac:dyDescent="0.35">
      <c r="A25" s="3" t="s">
        <v>26</v>
      </c>
      <c r="B25" s="3" t="str">
        <f t="shared" si="2"/>
        <v>22</v>
      </c>
      <c r="C25" s="3">
        <v>487</v>
      </c>
      <c r="D25" s="3">
        <v>514</v>
      </c>
      <c r="E25" s="4">
        <v>1001</v>
      </c>
      <c r="F25" s="3">
        <v>73</v>
      </c>
      <c r="G25" s="3">
        <v>41</v>
      </c>
      <c r="H25" s="3">
        <v>114</v>
      </c>
      <c r="I25" s="3">
        <v>9</v>
      </c>
      <c r="J25" s="3">
        <v>20</v>
      </c>
      <c r="K25" s="3">
        <v>29</v>
      </c>
      <c r="L25" s="3">
        <v>13</v>
      </c>
      <c r="M25" s="3">
        <v>14</v>
      </c>
      <c r="N25" s="3">
        <v>27</v>
      </c>
      <c r="O25" s="3">
        <v>10</v>
      </c>
      <c r="P25" s="3">
        <v>11</v>
      </c>
      <c r="Q25" s="3">
        <v>21</v>
      </c>
      <c r="R25" s="3">
        <v>13</v>
      </c>
      <c r="S25" s="3">
        <v>13</v>
      </c>
      <c r="T25" s="3">
        <v>26</v>
      </c>
      <c r="U25" s="7">
        <f t="shared" si="3"/>
        <v>605</v>
      </c>
      <c r="V25" s="7">
        <f t="shared" si="4"/>
        <v>613</v>
      </c>
      <c r="W25" s="7">
        <f t="shared" si="5"/>
        <v>1218</v>
      </c>
      <c r="Y25" s="41" t="s">
        <v>180</v>
      </c>
      <c r="Z25" s="44">
        <f>SUM(U38:U104)</f>
        <v>21916</v>
      </c>
      <c r="AA25" s="44">
        <f t="shared" ref="AA25:AB25" si="27">SUM(V38:V104)</f>
        <v>23772</v>
      </c>
      <c r="AB25" s="44">
        <f t="shared" si="27"/>
        <v>45688</v>
      </c>
    </row>
    <row r="26" spans="1:28" ht="25.5" customHeight="1" x14ac:dyDescent="0.35">
      <c r="A26" s="3" t="s">
        <v>27</v>
      </c>
      <c r="B26" s="3" t="str">
        <f t="shared" si="2"/>
        <v>23</v>
      </c>
      <c r="C26" s="3">
        <v>488</v>
      </c>
      <c r="D26" s="3">
        <v>509</v>
      </c>
      <c r="E26" s="3">
        <v>997</v>
      </c>
      <c r="F26" s="3">
        <v>64</v>
      </c>
      <c r="G26" s="3">
        <v>55</v>
      </c>
      <c r="H26" s="3">
        <v>119</v>
      </c>
      <c r="I26" s="3">
        <v>12</v>
      </c>
      <c r="J26" s="3">
        <v>21</v>
      </c>
      <c r="K26" s="3">
        <v>33</v>
      </c>
      <c r="L26" s="3">
        <v>14</v>
      </c>
      <c r="M26" s="3">
        <v>15</v>
      </c>
      <c r="N26" s="3">
        <v>29</v>
      </c>
      <c r="O26" s="3">
        <v>15</v>
      </c>
      <c r="P26" s="3">
        <v>7</v>
      </c>
      <c r="Q26" s="3">
        <v>22</v>
      </c>
      <c r="R26" s="3">
        <v>13</v>
      </c>
      <c r="S26" s="3">
        <v>6</v>
      </c>
      <c r="T26" s="3">
        <v>19</v>
      </c>
      <c r="U26" s="7">
        <f t="shared" si="3"/>
        <v>606</v>
      </c>
      <c r="V26" s="7">
        <f t="shared" si="4"/>
        <v>613</v>
      </c>
      <c r="W26" s="7">
        <f t="shared" si="5"/>
        <v>1219</v>
      </c>
      <c r="Y26" s="41" t="s">
        <v>181</v>
      </c>
      <c r="Z26" s="44">
        <f>SUM(U63:U104)</f>
        <v>6142</v>
      </c>
      <c r="AA26" s="44">
        <f t="shared" ref="AA26:AB26" si="28">SUM(V63:V104)</f>
        <v>7486</v>
      </c>
      <c r="AB26" s="44">
        <f t="shared" si="28"/>
        <v>13628</v>
      </c>
    </row>
    <row r="27" spans="1:28" ht="25.5" customHeight="1" x14ac:dyDescent="0.35">
      <c r="A27" s="3" t="s">
        <v>28</v>
      </c>
      <c r="B27" s="3" t="str">
        <f t="shared" si="2"/>
        <v>24</v>
      </c>
      <c r="C27" s="3">
        <v>600</v>
      </c>
      <c r="D27" s="3">
        <v>529</v>
      </c>
      <c r="E27" s="4">
        <v>1129</v>
      </c>
      <c r="F27" s="3">
        <v>66</v>
      </c>
      <c r="G27" s="3">
        <v>71</v>
      </c>
      <c r="H27" s="3">
        <v>137</v>
      </c>
      <c r="I27" s="3">
        <v>22</v>
      </c>
      <c r="J27" s="3">
        <v>19</v>
      </c>
      <c r="K27" s="3">
        <v>41</v>
      </c>
      <c r="L27" s="3">
        <v>18</v>
      </c>
      <c r="M27" s="3">
        <v>21</v>
      </c>
      <c r="N27" s="3">
        <v>39</v>
      </c>
      <c r="O27" s="3">
        <v>7</v>
      </c>
      <c r="P27" s="3">
        <v>6</v>
      </c>
      <c r="Q27" s="3">
        <v>13</v>
      </c>
      <c r="R27" s="3">
        <v>12</v>
      </c>
      <c r="S27" s="3">
        <v>9</v>
      </c>
      <c r="T27" s="3">
        <v>21</v>
      </c>
      <c r="U27" s="7">
        <f t="shared" si="3"/>
        <v>725</v>
      </c>
      <c r="V27" s="7">
        <f t="shared" si="4"/>
        <v>655</v>
      </c>
      <c r="W27" s="7">
        <f t="shared" si="5"/>
        <v>1380</v>
      </c>
      <c r="Y27" s="41" t="s">
        <v>182</v>
      </c>
      <c r="Z27" s="44">
        <f>SUM(U68:U104)</f>
        <v>4294</v>
      </c>
      <c r="AA27" s="44">
        <f t="shared" ref="AA27:AB27" si="29">SUM(V68:V104)</f>
        <v>5461</v>
      </c>
      <c r="AB27" s="44">
        <f t="shared" si="29"/>
        <v>9755</v>
      </c>
    </row>
    <row r="28" spans="1:28" ht="25.5" customHeight="1" x14ac:dyDescent="0.35">
      <c r="A28" s="3" t="s">
        <v>29</v>
      </c>
      <c r="B28" s="3" t="str">
        <f t="shared" si="2"/>
        <v>25</v>
      </c>
      <c r="C28" s="3">
        <v>565</v>
      </c>
      <c r="D28" s="3">
        <v>554</v>
      </c>
      <c r="E28" s="4">
        <v>1119</v>
      </c>
      <c r="F28" s="3">
        <v>56</v>
      </c>
      <c r="G28" s="3">
        <v>57</v>
      </c>
      <c r="H28" s="3">
        <v>113</v>
      </c>
      <c r="I28" s="3">
        <v>15</v>
      </c>
      <c r="J28" s="3">
        <v>16</v>
      </c>
      <c r="K28" s="3">
        <v>31</v>
      </c>
      <c r="L28" s="3">
        <v>13</v>
      </c>
      <c r="M28" s="3">
        <v>17</v>
      </c>
      <c r="N28" s="3">
        <v>30</v>
      </c>
      <c r="O28" s="3">
        <v>8</v>
      </c>
      <c r="P28" s="3">
        <v>10</v>
      </c>
      <c r="Q28" s="3">
        <v>18</v>
      </c>
      <c r="R28" s="3">
        <v>10</v>
      </c>
      <c r="S28" s="3">
        <v>6</v>
      </c>
      <c r="T28" s="3">
        <v>16</v>
      </c>
      <c r="U28" s="7">
        <f t="shared" si="3"/>
        <v>667</v>
      </c>
      <c r="V28" s="7">
        <f t="shared" si="4"/>
        <v>660</v>
      </c>
      <c r="W28" s="7">
        <f t="shared" si="5"/>
        <v>1327</v>
      </c>
      <c r="Y28" s="41" t="s">
        <v>183</v>
      </c>
      <c r="Z28" s="44">
        <f>SUM(U73:U104)</f>
        <v>2781</v>
      </c>
      <c r="AA28" s="44">
        <f t="shared" ref="AA28:AB28" si="30">SUM(V73:V104)</f>
        <v>3695</v>
      </c>
      <c r="AB28" s="44">
        <f t="shared" si="30"/>
        <v>6476</v>
      </c>
    </row>
    <row r="29" spans="1:28" ht="25.5" customHeight="1" x14ac:dyDescent="0.35">
      <c r="A29" s="3" t="s">
        <v>30</v>
      </c>
      <c r="B29" s="3" t="str">
        <f t="shared" si="2"/>
        <v>26</v>
      </c>
      <c r="C29" s="3">
        <v>547</v>
      </c>
      <c r="D29" s="3">
        <v>501</v>
      </c>
      <c r="E29" s="4">
        <v>1048</v>
      </c>
      <c r="F29" s="3">
        <v>74</v>
      </c>
      <c r="G29" s="3">
        <v>72</v>
      </c>
      <c r="H29" s="3">
        <v>146</v>
      </c>
      <c r="I29" s="3">
        <v>18</v>
      </c>
      <c r="J29" s="3">
        <v>14</v>
      </c>
      <c r="K29" s="3">
        <v>32</v>
      </c>
      <c r="L29" s="3">
        <v>18</v>
      </c>
      <c r="M29" s="3">
        <v>7</v>
      </c>
      <c r="N29" s="3">
        <v>25</v>
      </c>
      <c r="O29" s="3">
        <v>10</v>
      </c>
      <c r="P29" s="3">
        <v>9</v>
      </c>
      <c r="Q29" s="3">
        <v>19</v>
      </c>
      <c r="R29" s="3">
        <v>7</v>
      </c>
      <c r="S29" s="3">
        <v>6</v>
      </c>
      <c r="T29" s="3">
        <v>13</v>
      </c>
      <c r="U29" s="7">
        <f t="shared" si="3"/>
        <v>674</v>
      </c>
      <c r="V29" s="7">
        <f t="shared" si="4"/>
        <v>609</v>
      </c>
      <c r="W29" s="7">
        <f t="shared" si="5"/>
        <v>1283</v>
      </c>
      <c r="Y29" s="41" t="s">
        <v>184</v>
      </c>
      <c r="Z29" s="44">
        <f>SUM(U83:U104)</f>
        <v>900</v>
      </c>
      <c r="AA29" s="44">
        <f t="shared" ref="AA29:AB29" si="31">SUM(V83:V104)</f>
        <v>1450</v>
      </c>
      <c r="AB29" s="44">
        <f t="shared" si="31"/>
        <v>2350</v>
      </c>
    </row>
    <row r="30" spans="1:28" ht="25.5" customHeight="1" x14ac:dyDescent="0.35">
      <c r="A30" s="3" t="s">
        <v>31</v>
      </c>
      <c r="B30" s="3" t="str">
        <f t="shared" si="2"/>
        <v>27</v>
      </c>
      <c r="C30" s="3">
        <v>508</v>
      </c>
      <c r="D30" s="3">
        <v>512</v>
      </c>
      <c r="E30" s="4">
        <v>1020</v>
      </c>
      <c r="F30" s="3">
        <v>58</v>
      </c>
      <c r="G30" s="3">
        <v>53</v>
      </c>
      <c r="H30" s="3">
        <v>111</v>
      </c>
      <c r="I30" s="3">
        <v>24</v>
      </c>
      <c r="J30" s="3">
        <v>23</v>
      </c>
      <c r="K30" s="3">
        <v>47</v>
      </c>
      <c r="L30" s="3">
        <v>16</v>
      </c>
      <c r="M30" s="3">
        <v>17</v>
      </c>
      <c r="N30" s="3">
        <v>33</v>
      </c>
      <c r="O30" s="3">
        <v>9</v>
      </c>
      <c r="P30" s="3">
        <v>16</v>
      </c>
      <c r="Q30" s="3">
        <v>25</v>
      </c>
      <c r="R30" s="3">
        <v>12</v>
      </c>
      <c r="S30" s="3">
        <v>12</v>
      </c>
      <c r="T30" s="3">
        <v>24</v>
      </c>
      <c r="U30" s="7">
        <f t="shared" si="3"/>
        <v>627</v>
      </c>
      <c r="V30" s="7">
        <f t="shared" si="4"/>
        <v>633</v>
      </c>
      <c r="W30" s="7">
        <f t="shared" si="5"/>
        <v>1260</v>
      </c>
      <c r="Y30" s="41" t="s">
        <v>185</v>
      </c>
      <c r="Z30" s="44">
        <f>SUM(U103:U104)</f>
        <v>9</v>
      </c>
      <c r="AA30" s="44">
        <f t="shared" ref="AA30:AB30" si="32">SUM(V103:V104)</f>
        <v>18</v>
      </c>
      <c r="AB30" s="44">
        <f t="shared" si="32"/>
        <v>27</v>
      </c>
    </row>
    <row r="31" spans="1:28" ht="25.5" customHeight="1" x14ac:dyDescent="0.35">
      <c r="A31" s="3" t="s">
        <v>32</v>
      </c>
      <c r="B31" s="3" t="str">
        <f t="shared" si="2"/>
        <v>28</v>
      </c>
      <c r="C31" s="3">
        <v>493</v>
      </c>
      <c r="D31" s="3">
        <v>499</v>
      </c>
      <c r="E31" s="3">
        <v>992</v>
      </c>
      <c r="F31" s="3">
        <v>57</v>
      </c>
      <c r="G31" s="3">
        <v>61</v>
      </c>
      <c r="H31" s="3">
        <v>118</v>
      </c>
      <c r="I31" s="3">
        <v>19</v>
      </c>
      <c r="J31" s="3">
        <v>14</v>
      </c>
      <c r="K31" s="3">
        <v>33</v>
      </c>
      <c r="L31" s="3">
        <v>18</v>
      </c>
      <c r="M31" s="3">
        <v>15</v>
      </c>
      <c r="N31" s="3">
        <v>33</v>
      </c>
      <c r="O31" s="3">
        <v>11</v>
      </c>
      <c r="P31" s="3">
        <v>13</v>
      </c>
      <c r="Q31" s="3">
        <v>24</v>
      </c>
      <c r="R31" s="3">
        <v>7</v>
      </c>
      <c r="S31" s="3">
        <v>11</v>
      </c>
      <c r="T31" s="3">
        <v>18</v>
      </c>
      <c r="U31" s="7">
        <f t="shared" si="3"/>
        <v>605</v>
      </c>
      <c r="V31" s="7">
        <f t="shared" si="4"/>
        <v>613</v>
      </c>
      <c r="W31" s="7">
        <f t="shared" si="5"/>
        <v>1218</v>
      </c>
    </row>
    <row r="32" spans="1:28" ht="25.5" customHeight="1" x14ac:dyDescent="0.35">
      <c r="A32" s="3" t="s">
        <v>33</v>
      </c>
      <c r="B32" s="3" t="str">
        <f t="shared" si="2"/>
        <v>29</v>
      </c>
      <c r="C32" s="3">
        <v>483</v>
      </c>
      <c r="D32" s="3">
        <v>459</v>
      </c>
      <c r="E32" s="3">
        <v>942</v>
      </c>
      <c r="F32" s="3">
        <v>64</v>
      </c>
      <c r="G32" s="3">
        <v>65</v>
      </c>
      <c r="H32" s="3">
        <v>129</v>
      </c>
      <c r="I32" s="3">
        <v>19</v>
      </c>
      <c r="J32" s="3">
        <v>12</v>
      </c>
      <c r="K32" s="3">
        <v>31</v>
      </c>
      <c r="L32" s="3">
        <v>12</v>
      </c>
      <c r="M32" s="3">
        <v>13</v>
      </c>
      <c r="N32" s="3">
        <v>25</v>
      </c>
      <c r="O32" s="3">
        <v>16</v>
      </c>
      <c r="P32" s="3">
        <v>14</v>
      </c>
      <c r="Q32" s="3">
        <v>30</v>
      </c>
      <c r="R32" s="3">
        <v>13</v>
      </c>
      <c r="S32" s="3">
        <v>6</v>
      </c>
      <c r="T32" s="3">
        <v>19</v>
      </c>
      <c r="U32" s="7">
        <f t="shared" si="3"/>
        <v>607</v>
      </c>
      <c r="V32" s="7">
        <f t="shared" si="4"/>
        <v>569</v>
      </c>
      <c r="W32" s="7">
        <f t="shared" si="5"/>
        <v>1176</v>
      </c>
    </row>
    <row r="33" spans="1:23" ht="25.5" customHeight="1" x14ac:dyDescent="0.35">
      <c r="A33" s="3" t="s">
        <v>34</v>
      </c>
      <c r="B33" s="3" t="str">
        <f t="shared" si="2"/>
        <v>30</v>
      </c>
      <c r="C33" s="3">
        <v>534</v>
      </c>
      <c r="D33" s="3">
        <v>481</v>
      </c>
      <c r="E33" s="4">
        <v>1015</v>
      </c>
      <c r="F33" s="3">
        <v>59</v>
      </c>
      <c r="G33" s="3">
        <v>66</v>
      </c>
      <c r="H33" s="3">
        <v>125</v>
      </c>
      <c r="I33" s="3">
        <v>14</v>
      </c>
      <c r="J33" s="3">
        <v>12</v>
      </c>
      <c r="K33" s="3">
        <v>26</v>
      </c>
      <c r="L33" s="3">
        <v>12</v>
      </c>
      <c r="M33" s="3">
        <v>13</v>
      </c>
      <c r="N33" s="3">
        <v>25</v>
      </c>
      <c r="O33" s="3">
        <v>10</v>
      </c>
      <c r="P33" s="3">
        <v>11</v>
      </c>
      <c r="Q33" s="3">
        <v>21</v>
      </c>
      <c r="R33" s="3">
        <v>8</v>
      </c>
      <c r="S33" s="3">
        <v>16</v>
      </c>
      <c r="T33" s="3">
        <v>24</v>
      </c>
      <c r="U33" s="7">
        <f t="shared" si="3"/>
        <v>637</v>
      </c>
      <c r="V33" s="7">
        <f t="shared" si="4"/>
        <v>599</v>
      </c>
      <c r="W33" s="7">
        <f t="shared" si="5"/>
        <v>1236</v>
      </c>
    </row>
    <row r="34" spans="1:23" ht="25.5" customHeight="1" x14ac:dyDescent="0.35">
      <c r="A34" s="3" t="s">
        <v>35</v>
      </c>
      <c r="B34" s="3" t="str">
        <f t="shared" si="2"/>
        <v>31</v>
      </c>
      <c r="C34" s="3">
        <v>547</v>
      </c>
      <c r="D34" s="3">
        <v>480</v>
      </c>
      <c r="E34" s="4">
        <v>1027</v>
      </c>
      <c r="F34" s="3">
        <v>54</v>
      </c>
      <c r="G34" s="3">
        <v>60</v>
      </c>
      <c r="H34" s="3">
        <v>114</v>
      </c>
      <c r="I34" s="3">
        <v>21</v>
      </c>
      <c r="J34" s="3">
        <v>17</v>
      </c>
      <c r="K34" s="3">
        <v>38</v>
      </c>
      <c r="L34" s="3">
        <v>15</v>
      </c>
      <c r="M34" s="3">
        <v>19</v>
      </c>
      <c r="N34" s="3">
        <v>34</v>
      </c>
      <c r="O34" s="3">
        <v>15</v>
      </c>
      <c r="P34" s="3">
        <v>12</v>
      </c>
      <c r="Q34" s="3">
        <v>27</v>
      </c>
      <c r="R34" s="3">
        <v>15</v>
      </c>
      <c r="S34" s="3">
        <v>12</v>
      </c>
      <c r="T34" s="3">
        <v>27</v>
      </c>
      <c r="U34" s="7">
        <f t="shared" si="3"/>
        <v>667</v>
      </c>
      <c r="V34" s="7">
        <f t="shared" si="4"/>
        <v>600</v>
      </c>
      <c r="W34" s="7">
        <f t="shared" si="5"/>
        <v>1267</v>
      </c>
    </row>
    <row r="35" spans="1:23" ht="25.5" customHeight="1" x14ac:dyDescent="0.35">
      <c r="A35" s="3" t="s">
        <v>36</v>
      </c>
      <c r="B35" s="3" t="str">
        <f t="shared" si="2"/>
        <v>32</v>
      </c>
      <c r="C35" s="3">
        <v>498</v>
      </c>
      <c r="D35" s="3">
        <v>487</v>
      </c>
      <c r="E35" s="3">
        <v>985</v>
      </c>
      <c r="F35" s="3">
        <v>70</v>
      </c>
      <c r="G35" s="3">
        <v>51</v>
      </c>
      <c r="H35" s="3">
        <v>121</v>
      </c>
      <c r="I35" s="3">
        <v>18</v>
      </c>
      <c r="J35" s="3">
        <v>22</v>
      </c>
      <c r="K35" s="3">
        <v>40</v>
      </c>
      <c r="L35" s="3">
        <v>24</v>
      </c>
      <c r="M35" s="3">
        <v>16</v>
      </c>
      <c r="N35" s="3">
        <v>40</v>
      </c>
      <c r="O35" s="3">
        <v>6</v>
      </c>
      <c r="P35" s="3">
        <v>8</v>
      </c>
      <c r="Q35" s="3">
        <v>14</v>
      </c>
      <c r="R35" s="3">
        <v>12</v>
      </c>
      <c r="S35" s="3">
        <v>14</v>
      </c>
      <c r="T35" s="3">
        <v>26</v>
      </c>
      <c r="U35" s="7">
        <f t="shared" si="3"/>
        <v>628</v>
      </c>
      <c r="V35" s="7">
        <f t="shared" si="4"/>
        <v>598</v>
      </c>
      <c r="W35" s="7">
        <f t="shared" si="5"/>
        <v>1226</v>
      </c>
    </row>
    <row r="36" spans="1:23" ht="25.5" customHeight="1" x14ac:dyDescent="0.35">
      <c r="A36" s="3" t="s">
        <v>37</v>
      </c>
      <c r="B36" s="3" t="str">
        <f t="shared" ref="B36:B67" si="33">LEFT(A36,2)</f>
        <v>33</v>
      </c>
      <c r="C36" s="3">
        <v>526</v>
      </c>
      <c r="D36" s="3">
        <v>495</v>
      </c>
      <c r="E36" s="4">
        <v>1021</v>
      </c>
      <c r="F36" s="3">
        <v>56</v>
      </c>
      <c r="G36" s="3">
        <v>70</v>
      </c>
      <c r="H36" s="3">
        <v>126</v>
      </c>
      <c r="I36" s="3">
        <v>18</v>
      </c>
      <c r="J36" s="3">
        <v>19</v>
      </c>
      <c r="K36" s="3">
        <v>37</v>
      </c>
      <c r="L36" s="3">
        <v>14</v>
      </c>
      <c r="M36" s="3">
        <v>12</v>
      </c>
      <c r="N36" s="3">
        <v>26</v>
      </c>
      <c r="O36" s="3">
        <v>9</v>
      </c>
      <c r="P36" s="3">
        <v>10</v>
      </c>
      <c r="Q36" s="3">
        <v>19</v>
      </c>
      <c r="R36" s="3">
        <v>6</v>
      </c>
      <c r="S36" s="3">
        <v>7</v>
      </c>
      <c r="T36" s="3">
        <v>13</v>
      </c>
      <c r="U36" s="7">
        <f t="shared" si="3"/>
        <v>629</v>
      </c>
      <c r="V36" s="7">
        <f t="shared" si="4"/>
        <v>613</v>
      </c>
      <c r="W36" s="7">
        <f t="shared" si="5"/>
        <v>1242</v>
      </c>
    </row>
    <row r="37" spans="1:23" ht="25.5" customHeight="1" x14ac:dyDescent="0.35">
      <c r="A37" s="3" t="s">
        <v>38</v>
      </c>
      <c r="B37" s="3" t="str">
        <f t="shared" si="33"/>
        <v>34</v>
      </c>
      <c r="C37" s="3">
        <v>549</v>
      </c>
      <c r="D37" s="3">
        <v>556</v>
      </c>
      <c r="E37" s="4">
        <v>1105</v>
      </c>
      <c r="F37" s="3">
        <v>66</v>
      </c>
      <c r="G37" s="3">
        <v>46</v>
      </c>
      <c r="H37" s="3">
        <v>112</v>
      </c>
      <c r="I37" s="3">
        <v>22</v>
      </c>
      <c r="J37" s="3">
        <v>14</v>
      </c>
      <c r="K37" s="3">
        <v>36</v>
      </c>
      <c r="L37" s="3">
        <v>20</v>
      </c>
      <c r="M37" s="3">
        <v>18</v>
      </c>
      <c r="N37" s="3">
        <v>38</v>
      </c>
      <c r="O37" s="3">
        <v>10</v>
      </c>
      <c r="P37" s="3">
        <v>10</v>
      </c>
      <c r="Q37" s="3">
        <v>20</v>
      </c>
      <c r="R37" s="3">
        <v>8</v>
      </c>
      <c r="S37" s="3">
        <v>6</v>
      </c>
      <c r="T37" s="3">
        <v>14</v>
      </c>
      <c r="U37" s="7">
        <f t="shared" si="3"/>
        <v>675</v>
      </c>
      <c r="V37" s="7">
        <f t="shared" si="4"/>
        <v>650</v>
      </c>
      <c r="W37" s="7">
        <f t="shared" si="5"/>
        <v>1325</v>
      </c>
    </row>
    <row r="38" spans="1:23" ht="25.5" customHeight="1" x14ac:dyDescent="0.35">
      <c r="A38" s="3" t="s">
        <v>39</v>
      </c>
      <c r="B38" s="3" t="str">
        <f t="shared" si="33"/>
        <v>35</v>
      </c>
      <c r="C38" s="3">
        <v>561</v>
      </c>
      <c r="D38" s="3">
        <v>561</v>
      </c>
      <c r="E38" s="4">
        <v>1122</v>
      </c>
      <c r="F38" s="3">
        <v>62</v>
      </c>
      <c r="G38" s="3">
        <v>51</v>
      </c>
      <c r="H38" s="3">
        <v>113</v>
      </c>
      <c r="I38" s="3">
        <v>16</v>
      </c>
      <c r="J38" s="3">
        <v>20</v>
      </c>
      <c r="K38" s="3">
        <v>36</v>
      </c>
      <c r="L38" s="3">
        <v>14</v>
      </c>
      <c r="M38" s="3">
        <v>19</v>
      </c>
      <c r="N38" s="3">
        <v>33</v>
      </c>
      <c r="O38" s="3">
        <v>13</v>
      </c>
      <c r="P38" s="3">
        <v>17</v>
      </c>
      <c r="Q38" s="3">
        <v>30</v>
      </c>
      <c r="R38" s="3">
        <v>13</v>
      </c>
      <c r="S38" s="3">
        <v>14</v>
      </c>
      <c r="T38" s="3">
        <v>27</v>
      </c>
      <c r="U38" s="7">
        <f t="shared" si="3"/>
        <v>679</v>
      </c>
      <c r="V38" s="7">
        <f t="shared" si="4"/>
        <v>682</v>
      </c>
      <c r="W38" s="7">
        <f t="shared" si="5"/>
        <v>1361</v>
      </c>
    </row>
    <row r="39" spans="1:23" ht="25.5" customHeight="1" x14ac:dyDescent="0.35">
      <c r="A39" s="3" t="s">
        <v>40</v>
      </c>
      <c r="B39" s="3" t="str">
        <f t="shared" si="33"/>
        <v>36</v>
      </c>
      <c r="C39" s="3">
        <v>555</v>
      </c>
      <c r="D39" s="3">
        <v>534</v>
      </c>
      <c r="E39" s="4">
        <v>1089</v>
      </c>
      <c r="F39" s="3">
        <v>79</v>
      </c>
      <c r="G39" s="3">
        <v>59</v>
      </c>
      <c r="H39" s="3">
        <v>138</v>
      </c>
      <c r="I39" s="3">
        <v>16</v>
      </c>
      <c r="J39" s="3">
        <v>21</v>
      </c>
      <c r="K39" s="3">
        <v>37</v>
      </c>
      <c r="L39" s="3">
        <v>15</v>
      </c>
      <c r="M39" s="3">
        <v>13</v>
      </c>
      <c r="N39" s="3">
        <v>28</v>
      </c>
      <c r="O39" s="3">
        <v>14</v>
      </c>
      <c r="P39" s="3">
        <v>19</v>
      </c>
      <c r="Q39" s="3">
        <v>33</v>
      </c>
      <c r="R39" s="3">
        <v>9</v>
      </c>
      <c r="S39" s="3">
        <v>11</v>
      </c>
      <c r="T39" s="3">
        <v>20</v>
      </c>
      <c r="U39" s="7">
        <f t="shared" si="3"/>
        <v>688</v>
      </c>
      <c r="V39" s="7">
        <f t="shared" si="4"/>
        <v>657</v>
      </c>
      <c r="W39" s="7">
        <f t="shared" si="5"/>
        <v>1345</v>
      </c>
    </row>
    <row r="40" spans="1:23" ht="25.5" customHeight="1" x14ac:dyDescent="0.35">
      <c r="A40" s="3" t="s">
        <v>41</v>
      </c>
      <c r="B40" s="3" t="str">
        <f t="shared" si="33"/>
        <v>37</v>
      </c>
      <c r="C40" s="3">
        <v>586</v>
      </c>
      <c r="D40" s="3">
        <v>592</v>
      </c>
      <c r="E40" s="4">
        <v>1178</v>
      </c>
      <c r="F40" s="3">
        <v>73</v>
      </c>
      <c r="G40" s="3">
        <v>69</v>
      </c>
      <c r="H40" s="3">
        <v>142</v>
      </c>
      <c r="I40" s="3">
        <v>16</v>
      </c>
      <c r="J40" s="3">
        <v>21</v>
      </c>
      <c r="K40" s="3">
        <v>37</v>
      </c>
      <c r="L40" s="3">
        <v>12</v>
      </c>
      <c r="M40" s="3">
        <v>16</v>
      </c>
      <c r="N40" s="3">
        <v>28</v>
      </c>
      <c r="O40" s="3">
        <v>11</v>
      </c>
      <c r="P40" s="3">
        <v>9</v>
      </c>
      <c r="Q40" s="3">
        <v>20</v>
      </c>
      <c r="R40" s="3">
        <v>9</v>
      </c>
      <c r="S40" s="3">
        <v>14</v>
      </c>
      <c r="T40" s="3">
        <v>23</v>
      </c>
      <c r="U40" s="7">
        <f t="shared" si="3"/>
        <v>707</v>
      </c>
      <c r="V40" s="7">
        <f t="shared" si="4"/>
        <v>721</v>
      </c>
      <c r="W40" s="7">
        <f t="shared" si="5"/>
        <v>1428</v>
      </c>
    </row>
    <row r="41" spans="1:23" ht="25.5" customHeight="1" x14ac:dyDescent="0.35">
      <c r="A41" s="3" t="s">
        <v>42</v>
      </c>
      <c r="B41" s="3" t="str">
        <f t="shared" si="33"/>
        <v>38</v>
      </c>
      <c r="C41" s="3">
        <v>548</v>
      </c>
      <c r="D41" s="3">
        <v>569</v>
      </c>
      <c r="E41" s="4">
        <v>1117</v>
      </c>
      <c r="F41" s="3">
        <v>71</v>
      </c>
      <c r="G41" s="3">
        <v>69</v>
      </c>
      <c r="H41" s="3">
        <v>140</v>
      </c>
      <c r="I41" s="3">
        <v>22</v>
      </c>
      <c r="J41" s="3">
        <v>13</v>
      </c>
      <c r="K41" s="3">
        <v>35</v>
      </c>
      <c r="L41" s="3">
        <v>16</v>
      </c>
      <c r="M41" s="3">
        <v>13</v>
      </c>
      <c r="N41" s="3">
        <v>29</v>
      </c>
      <c r="O41" s="3">
        <v>12</v>
      </c>
      <c r="P41" s="3">
        <v>16</v>
      </c>
      <c r="Q41" s="3">
        <v>28</v>
      </c>
      <c r="R41" s="3">
        <v>14</v>
      </c>
      <c r="S41" s="3">
        <v>9</v>
      </c>
      <c r="T41" s="3">
        <v>23</v>
      </c>
      <c r="U41" s="7">
        <f t="shared" si="3"/>
        <v>683</v>
      </c>
      <c r="V41" s="7">
        <f t="shared" si="4"/>
        <v>689</v>
      </c>
      <c r="W41" s="7">
        <f t="shared" si="5"/>
        <v>1372</v>
      </c>
    </row>
    <row r="42" spans="1:23" ht="25.5" customHeight="1" x14ac:dyDescent="0.35">
      <c r="A42" s="3" t="s">
        <v>43</v>
      </c>
      <c r="B42" s="3" t="str">
        <f t="shared" si="33"/>
        <v>39</v>
      </c>
      <c r="C42" s="3">
        <v>575</v>
      </c>
      <c r="D42" s="3">
        <v>577</v>
      </c>
      <c r="E42" s="4">
        <v>1152</v>
      </c>
      <c r="F42" s="3">
        <v>79</v>
      </c>
      <c r="G42" s="3">
        <v>69</v>
      </c>
      <c r="H42" s="3">
        <v>148</v>
      </c>
      <c r="I42" s="3">
        <v>16</v>
      </c>
      <c r="J42" s="3">
        <v>21</v>
      </c>
      <c r="K42" s="3">
        <v>37</v>
      </c>
      <c r="L42" s="3">
        <v>15</v>
      </c>
      <c r="M42" s="3">
        <v>19</v>
      </c>
      <c r="N42" s="3">
        <v>34</v>
      </c>
      <c r="O42" s="3">
        <v>17</v>
      </c>
      <c r="P42" s="3">
        <v>11</v>
      </c>
      <c r="Q42" s="3">
        <v>28</v>
      </c>
      <c r="R42" s="3">
        <v>9</v>
      </c>
      <c r="S42" s="3">
        <v>18</v>
      </c>
      <c r="T42" s="3">
        <v>27</v>
      </c>
      <c r="U42" s="7">
        <f t="shared" si="3"/>
        <v>711</v>
      </c>
      <c r="V42" s="7">
        <f t="shared" si="4"/>
        <v>715</v>
      </c>
      <c r="W42" s="7">
        <f t="shared" si="5"/>
        <v>1426</v>
      </c>
    </row>
    <row r="43" spans="1:23" ht="25.5" customHeight="1" x14ac:dyDescent="0.35">
      <c r="A43" s="3" t="s">
        <v>44</v>
      </c>
      <c r="B43" s="3" t="str">
        <f t="shared" si="33"/>
        <v>40</v>
      </c>
      <c r="C43" s="3">
        <v>545</v>
      </c>
      <c r="D43" s="3">
        <v>525</v>
      </c>
      <c r="E43" s="4">
        <v>1070</v>
      </c>
      <c r="F43" s="3">
        <v>86</v>
      </c>
      <c r="G43" s="3">
        <v>68</v>
      </c>
      <c r="H43" s="3">
        <v>154</v>
      </c>
      <c r="I43" s="3">
        <v>21</v>
      </c>
      <c r="J43" s="3">
        <v>19</v>
      </c>
      <c r="K43" s="3">
        <v>40</v>
      </c>
      <c r="L43" s="3">
        <v>18</v>
      </c>
      <c r="M43" s="3">
        <v>16</v>
      </c>
      <c r="N43" s="3">
        <v>34</v>
      </c>
      <c r="O43" s="3">
        <v>11</v>
      </c>
      <c r="P43" s="3">
        <v>15</v>
      </c>
      <c r="Q43" s="3">
        <v>26</v>
      </c>
      <c r="R43" s="3">
        <v>14</v>
      </c>
      <c r="S43" s="3">
        <v>13</v>
      </c>
      <c r="T43" s="3">
        <v>27</v>
      </c>
      <c r="U43" s="7">
        <f t="shared" si="3"/>
        <v>695</v>
      </c>
      <c r="V43" s="7">
        <f t="shared" si="4"/>
        <v>656</v>
      </c>
      <c r="W43" s="7">
        <f t="shared" si="5"/>
        <v>1351</v>
      </c>
    </row>
    <row r="44" spans="1:23" ht="25.5" customHeight="1" x14ac:dyDescent="0.35">
      <c r="A44" s="3" t="s">
        <v>45</v>
      </c>
      <c r="B44" s="3" t="str">
        <f t="shared" si="33"/>
        <v>41</v>
      </c>
      <c r="C44" s="3">
        <v>521</v>
      </c>
      <c r="D44" s="3">
        <v>530</v>
      </c>
      <c r="E44" s="4">
        <v>1051</v>
      </c>
      <c r="F44" s="3">
        <v>80</v>
      </c>
      <c r="G44" s="3">
        <v>63</v>
      </c>
      <c r="H44" s="3">
        <v>143</v>
      </c>
      <c r="I44" s="3">
        <v>18</v>
      </c>
      <c r="J44" s="3">
        <v>13</v>
      </c>
      <c r="K44" s="3">
        <v>31</v>
      </c>
      <c r="L44" s="3">
        <v>27</v>
      </c>
      <c r="M44" s="3">
        <v>8</v>
      </c>
      <c r="N44" s="3">
        <v>35</v>
      </c>
      <c r="O44" s="3">
        <v>11</v>
      </c>
      <c r="P44" s="3">
        <v>13</v>
      </c>
      <c r="Q44" s="3">
        <v>24</v>
      </c>
      <c r="R44" s="3">
        <v>9</v>
      </c>
      <c r="S44" s="3">
        <v>15</v>
      </c>
      <c r="T44" s="3">
        <v>24</v>
      </c>
      <c r="U44" s="7">
        <f t="shared" si="3"/>
        <v>666</v>
      </c>
      <c r="V44" s="7">
        <f t="shared" si="4"/>
        <v>642</v>
      </c>
      <c r="W44" s="7">
        <f t="shared" si="5"/>
        <v>1308</v>
      </c>
    </row>
    <row r="45" spans="1:23" ht="25.5" customHeight="1" x14ac:dyDescent="0.35">
      <c r="A45" s="3" t="s">
        <v>46</v>
      </c>
      <c r="B45" s="3" t="str">
        <f t="shared" si="33"/>
        <v>42</v>
      </c>
      <c r="C45" s="3">
        <v>570</v>
      </c>
      <c r="D45" s="3">
        <v>585</v>
      </c>
      <c r="E45" s="4">
        <v>1155</v>
      </c>
      <c r="F45" s="3">
        <v>76</v>
      </c>
      <c r="G45" s="3">
        <v>76</v>
      </c>
      <c r="H45" s="3">
        <v>152</v>
      </c>
      <c r="I45" s="3">
        <v>19</v>
      </c>
      <c r="J45" s="3">
        <v>12</v>
      </c>
      <c r="K45" s="3">
        <v>31</v>
      </c>
      <c r="L45" s="3">
        <v>18</v>
      </c>
      <c r="M45" s="3">
        <v>14</v>
      </c>
      <c r="N45" s="3">
        <v>32</v>
      </c>
      <c r="O45" s="3">
        <v>19</v>
      </c>
      <c r="P45" s="3">
        <v>10</v>
      </c>
      <c r="Q45" s="3">
        <v>29</v>
      </c>
      <c r="R45" s="3">
        <v>13</v>
      </c>
      <c r="S45" s="3">
        <v>11</v>
      </c>
      <c r="T45" s="3">
        <v>24</v>
      </c>
      <c r="U45" s="7">
        <f t="shared" si="3"/>
        <v>715</v>
      </c>
      <c r="V45" s="7">
        <f t="shared" si="4"/>
        <v>708</v>
      </c>
      <c r="W45" s="7">
        <f t="shared" si="5"/>
        <v>1423</v>
      </c>
    </row>
    <row r="46" spans="1:23" ht="25.5" customHeight="1" x14ac:dyDescent="0.35">
      <c r="A46" s="3" t="s">
        <v>47</v>
      </c>
      <c r="B46" s="3" t="str">
        <f t="shared" si="33"/>
        <v>43</v>
      </c>
      <c r="C46" s="3">
        <v>485</v>
      </c>
      <c r="D46" s="3">
        <v>528</v>
      </c>
      <c r="E46" s="4">
        <v>1013</v>
      </c>
      <c r="F46" s="3">
        <v>55</v>
      </c>
      <c r="G46" s="3">
        <v>57</v>
      </c>
      <c r="H46" s="3">
        <v>112</v>
      </c>
      <c r="I46" s="3">
        <v>15</v>
      </c>
      <c r="J46" s="3">
        <v>15</v>
      </c>
      <c r="K46" s="3">
        <v>30</v>
      </c>
      <c r="L46" s="3">
        <v>9</v>
      </c>
      <c r="M46" s="3">
        <v>18</v>
      </c>
      <c r="N46" s="3">
        <v>27</v>
      </c>
      <c r="O46" s="3">
        <v>6</v>
      </c>
      <c r="P46" s="3">
        <v>6</v>
      </c>
      <c r="Q46" s="3">
        <v>12</v>
      </c>
      <c r="R46" s="3">
        <v>11</v>
      </c>
      <c r="S46" s="3">
        <v>14</v>
      </c>
      <c r="T46" s="3">
        <v>25</v>
      </c>
      <c r="U46" s="7">
        <f t="shared" si="3"/>
        <v>581</v>
      </c>
      <c r="V46" s="7">
        <f t="shared" si="4"/>
        <v>638</v>
      </c>
      <c r="W46" s="7">
        <f t="shared" si="5"/>
        <v>1219</v>
      </c>
    </row>
    <row r="47" spans="1:23" ht="25.5" customHeight="1" x14ac:dyDescent="0.35">
      <c r="A47" s="3" t="s">
        <v>48</v>
      </c>
      <c r="B47" s="3" t="str">
        <f t="shared" si="33"/>
        <v>44</v>
      </c>
      <c r="C47" s="3">
        <v>562</v>
      </c>
      <c r="D47" s="3">
        <v>477</v>
      </c>
      <c r="E47" s="4">
        <v>1039</v>
      </c>
      <c r="F47" s="3">
        <v>69</v>
      </c>
      <c r="G47" s="3">
        <v>52</v>
      </c>
      <c r="H47" s="3">
        <v>121</v>
      </c>
      <c r="I47" s="3">
        <v>22</v>
      </c>
      <c r="J47" s="3">
        <v>19</v>
      </c>
      <c r="K47" s="3">
        <v>41</v>
      </c>
      <c r="L47" s="3">
        <v>14</v>
      </c>
      <c r="M47" s="3">
        <v>21</v>
      </c>
      <c r="N47" s="3">
        <v>35</v>
      </c>
      <c r="O47" s="3">
        <v>14</v>
      </c>
      <c r="P47" s="3">
        <v>10</v>
      </c>
      <c r="Q47" s="3">
        <v>24</v>
      </c>
      <c r="R47" s="3">
        <v>12</v>
      </c>
      <c r="S47" s="3">
        <v>12</v>
      </c>
      <c r="T47" s="3">
        <v>24</v>
      </c>
      <c r="U47" s="7">
        <f t="shared" si="3"/>
        <v>693</v>
      </c>
      <c r="V47" s="7">
        <f t="shared" si="4"/>
        <v>591</v>
      </c>
      <c r="W47" s="7">
        <f t="shared" si="5"/>
        <v>1284</v>
      </c>
    </row>
    <row r="48" spans="1:23" ht="25.5" customHeight="1" x14ac:dyDescent="0.35">
      <c r="A48" s="3" t="s">
        <v>49</v>
      </c>
      <c r="B48" s="3" t="str">
        <f t="shared" si="33"/>
        <v>45</v>
      </c>
      <c r="C48" s="3">
        <v>552</v>
      </c>
      <c r="D48" s="3">
        <v>603</v>
      </c>
      <c r="E48" s="4">
        <v>1155</v>
      </c>
      <c r="F48" s="3">
        <v>86</v>
      </c>
      <c r="G48" s="3">
        <v>72</v>
      </c>
      <c r="H48" s="3">
        <v>158</v>
      </c>
      <c r="I48" s="3">
        <v>17</v>
      </c>
      <c r="J48" s="3">
        <v>26</v>
      </c>
      <c r="K48" s="3">
        <v>43</v>
      </c>
      <c r="L48" s="3">
        <v>12</v>
      </c>
      <c r="M48" s="3">
        <v>24</v>
      </c>
      <c r="N48" s="3">
        <v>36</v>
      </c>
      <c r="O48" s="3">
        <v>9</v>
      </c>
      <c r="P48" s="3">
        <v>14</v>
      </c>
      <c r="Q48" s="3">
        <v>23</v>
      </c>
      <c r="R48" s="3">
        <v>13</v>
      </c>
      <c r="S48" s="3">
        <v>11</v>
      </c>
      <c r="T48" s="3">
        <v>24</v>
      </c>
      <c r="U48" s="7">
        <f t="shared" si="3"/>
        <v>689</v>
      </c>
      <c r="V48" s="7">
        <f t="shared" si="4"/>
        <v>750</v>
      </c>
      <c r="W48" s="7">
        <f t="shared" si="5"/>
        <v>1439</v>
      </c>
    </row>
    <row r="49" spans="1:23" ht="25.5" customHeight="1" x14ac:dyDescent="0.35">
      <c r="A49" s="3" t="s">
        <v>50</v>
      </c>
      <c r="B49" s="3" t="str">
        <f t="shared" si="33"/>
        <v>46</v>
      </c>
      <c r="C49" s="3">
        <v>523</v>
      </c>
      <c r="D49" s="3">
        <v>515</v>
      </c>
      <c r="E49" s="4">
        <v>1038</v>
      </c>
      <c r="F49" s="3">
        <v>61</v>
      </c>
      <c r="G49" s="3">
        <v>66</v>
      </c>
      <c r="H49" s="3">
        <v>127</v>
      </c>
      <c r="I49" s="3">
        <v>30</v>
      </c>
      <c r="J49" s="3">
        <v>16</v>
      </c>
      <c r="K49" s="3">
        <v>46</v>
      </c>
      <c r="L49" s="3">
        <v>9</v>
      </c>
      <c r="M49" s="3">
        <v>17</v>
      </c>
      <c r="N49" s="3">
        <v>26</v>
      </c>
      <c r="O49" s="3">
        <v>6</v>
      </c>
      <c r="P49" s="3">
        <v>18</v>
      </c>
      <c r="Q49" s="3">
        <v>24</v>
      </c>
      <c r="R49" s="3">
        <v>12</v>
      </c>
      <c r="S49" s="3">
        <v>12</v>
      </c>
      <c r="T49" s="3">
        <v>24</v>
      </c>
      <c r="U49" s="7">
        <f t="shared" si="3"/>
        <v>641</v>
      </c>
      <c r="V49" s="7">
        <f t="shared" si="4"/>
        <v>644</v>
      </c>
      <c r="W49" s="7">
        <f t="shared" si="5"/>
        <v>1285</v>
      </c>
    </row>
    <row r="50" spans="1:23" ht="25.5" customHeight="1" x14ac:dyDescent="0.35">
      <c r="A50" s="3" t="s">
        <v>51</v>
      </c>
      <c r="B50" s="3" t="str">
        <f t="shared" si="33"/>
        <v>47</v>
      </c>
      <c r="C50" s="3">
        <v>558</v>
      </c>
      <c r="D50" s="3">
        <v>598</v>
      </c>
      <c r="E50" s="4">
        <v>1156</v>
      </c>
      <c r="F50" s="3">
        <v>62</v>
      </c>
      <c r="G50" s="3">
        <v>66</v>
      </c>
      <c r="H50" s="3">
        <v>128</v>
      </c>
      <c r="I50" s="3">
        <v>23</v>
      </c>
      <c r="J50" s="3">
        <v>23</v>
      </c>
      <c r="K50" s="3">
        <v>46</v>
      </c>
      <c r="L50" s="3">
        <v>18</v>
      </c>
      <c r="M50" s="3">
        <v>10</v>
      </c>
      <c r="N50" s="3">
        <v>28</v>
      </c>
      <c r="O50" s="3">
        <v>13</v>
      </c>
      <c r="P50" s="3">
        <v>6</v>
      </c>
      <c r="Q50" s="3">
        <v>19</v>
      </c>
      <c r="R50" s="3">
        <v>17</v>
      </c>
      <c r="S50" s="3">
        <v>12</v>
      </c>
      <c r="T50" s="3">
        <v>29</v>
      </c>
      <c r="U50" s="7">
        <f t="shared" si="3"/>
        <v>691</v>
      </c>
      <c r="V50" s="7">
        <f t="shared" si="4"/>
        <v>715</v>
      </c>
      <c r="W50" s="7">
        <f t="shared" si="5"/>
        <v>1406</v>
      </c>
    </row>
    <row r="51" spans="1:23" ht="25.5" customHeight="1" x14ac:dyDescent="0.35">
      <c r="A51" s="3" t="s">
        <v>52</v>
      </c>
      <c r="B51" s="3" t="str">
        <f t="shared" si="33"/>
        <v>48</v>
      </c>
      <c r="C51" s="3">
        <v>576</v>
      </c>
      <c r="D51" s="3">
        <v>618</v>
      </c>
      <c r="E51" s="4">
        <v>1194</v>
      </c>
      <c r="F51" s="3">
        <v>67</v>
      </c>
      <c r="G51" s="3">
        <v>79</v>
      </c>
      <c r="H51" s="3">
        <v>146</v>
      </c>
      <c r="I51" s="3">
        <v>18</v>
      </c>
      <c r="J51" s="3">
        <v>20</v>
      </c>
      <c r="K51" s="3">
        <v>38</v>
      </c>
      <c r="L51" s="3">
        <v>27</v>
      </c>
      <c r="M51" s="3">
        <v>14</v>
      </c>
      <c r="N51" s="3">
        <v>41</v>
      </c>
      <c r="O51" s="3">
        <v>9</v>
      </c>
      <c r="P51" s="3">
        <v>13</v>
      </c>
      <c r="Q51" s="3">
        <v>22</v>
      </c>
      <c r="R51" s="3">
        <v>10</v>
      </c>
      <c r="S51" s="3">
        <v>13</v>
      </c>
      <c r="T51" s="3">
        <v>23</v>
      </c>
      <c r="U51" s="7">
        <f t="shared" si="3"/>
        <v>707</v>
      </c>
      <c r="V51" s="7">
        <f t="shared" si="4"/>
        <v>757</v>
      </c>
      <c r="W51" s="7">
        <f t="shared" si="5"/>
        <v>1464</v>
      </c>
    </row>
    <row r="52" spans="1:23" ht="25.5" customHeight="1" x14ac:dyDescent="0.35">
      <c r="A52" s="3" t="s">
        <v>53</v>
      </c>
      <c r="B52" s="3" t="str">
        <f t="shared" si="33"/>
        <v>49</v>
      </c>
      <c r="C52" s="3">
        <v>477</v>
      </c>
      <c r="D52" s="3">
        <v>592</v>
      </c>
      <c r="E52" s="4">
        <v>1069</v>
      </c>
      <c r="F52" s="3">
        <v>56</v>
      </c>
      <c r="G52" s="3">
        <v>65</v>
      </c>
      <c r="H52" s="3">
        <v>121</v>
      </c>
      <c r="I52" s="3">
        <v>19</v>
      </c>
      <c r="J52" s="3">
        <v>20</v>
      </c>
      <c r="K52" s="3">
        <v>39</v>
      </c>
      <c r="L52" s="3">
        <v>19</v>
      </c>
      <c r="M52" s="3">
        <v>13</v>
      </c>
      <c r="N52" s="3">
        <v>32</v>
      </c>
      <c r="O52" s="3">
        <v>16</v>
      </c>
      <c r="P52" s="3">
        <v>15</v>
      </c>
      <c r="Q52" s="3">
        <v>31</v>
      </c>
      <c r="R52" s="3">
        <v>9</v>
      </c>
      <c r="S52" s="3">
        <v>9</v>
      </c>
      <c r="T52" s="3">
        <v>18</v>
      </c>
      <c r="U52" s="7">
        <f t="shared" si="3"/>
        <v>596</v>
      </c>
      <c r="V52" s="7">
        <f t="shared" si="4"/>
        <v>714</v>
      </c>
      <c r="W52" s="7">
        <f t="shared" si="5"/>
        <v>1310</v>
      </c>
    </row>
    <row r="53" spans="1:23" ht="25.5" customHeight="1" x14ac:dyDescent="0.35">
      <c r="A53" s="3" t="s">
        <v>54</v>
      </c>
      <c r="B53" s="3" t="str">
        <f t="shared" si="33"/>
        <v>50</v>
      </c>
      <c r="C53" s="3">
        <v>503</v>
      </c>
      <c r="D53" s="3">
        <v>523</v>
      </c>
      <c r="E53" s="4">
        <v>1026</v>
      </c>
      <c r="F53" s="3">
        <v>55</v>
      </c>
      <c r="G53" s="3">
        <v>69</v>
      </c>
      <c r="H53" s="3">
        <v>124</v>
      </c>
      <c r="I53" s="3">
        <v>20</v>
      </c>
      <c r="J53" s="3">
        <v>25</v>
      </c>
      <c r="K53" s="3">
        <v>45</v>
      </c>
      <c r="L53" s="3">
        <v>20</v>
      </c>
      <c r="M53" s="3">
        <v>23</v>
      </c>
      <c r="N53" s="3">
        <v>43</v>
      </c>
      <c r="O53" s="3">
        <v>11</v>
      </c>
      <c r="P53" s="3">
        <v>12</v>
      </c>
      <c r="Q53" s="3">
        <v>23</v>
      </c>
      <c r="R53" s="3">
        <v>13</v>
      </c>
      <c r="S53" s="3">
        <v>16</v>
      </c>
      <c r="T53" s="3">
        <v>29</v>
      </c>
      <c r="U53" s="7">
        <f t="shared" si="3"/>
        <v>622</v>
      </c>
      <c r="V53" s="7">
        <f t="shared" si="4"/>
        <v>668</v>
      </c>
      <c r="W53" s="7">
        <f t="shared" si="5"/>
        <v>1290</v>
      </c>
    </row>
    <row r="54" spans="1:23" ht="25.5" customHeight="1" x14ac:dyDescent="0.35">
      <c r="A54" s="3" t="s">
        <v>55</v>
      </c>
      <c r="B54" s="3" t="str">
        <f t="shared" si="33"/>
        <v>51</v>
      </c>
      <c r="C54" s="3">
        <v>556</v>
      </c>
      <c r="D54" s="3">
        <v>585</v>
      </c>
      <c r="E54" s="4">
        <v>1141</v>
      </c>
      <c r="F54" s="3">
        <v>71</v>
      </c>
      <c r="G54" s="3">
        <v>82</v>
      </c>
      <c r="H54" s="3">
        <v>153</v>
      </c>
      <c r="I54" s="3">
        <v>23</v>
      </c>
      <c r="J54" s="3">
        <v>30</v>
      </c>
      <c r="K54" s="3">
        <v>53</v>
      </c>
      <c r="L54" s="3">
        <v>21</v>
      </c>
      <c r="M54" s="3">
        <v>16</v>
      </c>
      <c r="N54" s="3">
        <v>37</v>
      </c>
      <c r="O54" s="3">
        <v>8</v>
      </c>
      <c r="P54" s="3">
        <v>16</v>
      </c>
      <c r="Q54" s="3">
        <v>24</v>
      </c>
      <c r="R54" s="3">
        <v>10</v>
      </c>
      <c r="S54" s="3">
        <v>11</v>
      </c>
      <c r="T54" s="3">
        <v>21</v>
      </c>
      <c r="U54" s="7">
        <f t="shared" si="3"/>
        <v>689</v>
      </c>
      <c r="V54" s="7">
        <f t="shared" si="4"/>
        <v>740</v>
      </c>
      <c r="W54" s="7">
        <f t="shared" si="5"/>
        <v>1429</v>
      </c>
    </row>
    <row r="55" spans="1:23" ht="25.5" customHeight="1" x14ac:dyDescent="0.35">
      <c r="A55" s="3" t="s">
        <v>56</v>
      </c>
      <c r="B55" s="3" t="str">
        <f t="shared" si="33"/>
        <v>52</v>
      </c>
      <c r="C55" s="3">
        <v>505</v>
      </c>
      <c r="D55" s="3">
        <v>540</v>
      </c>
      <c r="E55" s="4">
        <v>1045</v>
      </c>
      <c r="F55" s="3">
        <v>54</v>
      </c>
      <c r="G55" s="3">
        <v>54</v>
      </c>
      <c r="H55" s="3">
        <v>108</v>
      </c>
      <c r="I55" s="3">
        <v>24</v>
      </c>
      <c r="J55" s="3">
        <v>23</v>
      </c>
      <c r="K55" s="3">
        <v>47</v>
      </c>
      <c r="L55" s="3">
        <v>22</v>
      </c>
      <c r="M55" s="3">
        <v>30</v>
      </c>
      <c r="N55" s="3">
        <v>52</v>
      </c>
      <c r="O55" s="3">
        <v>17</v>
      </c>
      <c r="P55" s="3">
        <v>15</v>
      </c>
      <c r="Q55" s="3">
        <v>32</v>
      </c>
      <c r="R55" s="3">
        <v>12</v>
      </c>
      <c r="S55" s="3">
        <v>15</v>
      </c>
      <c r="T55" s="3">
        <v>27</v>
      </c>
      <c r="U55" s="7">
        <f t="shared" si="3"/>
        <v>634</v>
      </c>
      <c r="V55" s="7">
        <f t="shared" si="4"/>
        <v>677</v>
      </c>
      <c r="W55" s="7">
        <f t="shared" si="5"/>
        <v>1311</v>
      </c>
    </row>
    <row r="56" spans="1:23" ht="25.5" customHeight="1" x14ac:dyDescent="0.35">
      <c r="A56" s="3" t="s">
        <v>57</v>
      </c>
      <c r="B56" s="3" t="str">
        <f t="shared" si="33"/>
        <v>53</v>
      </c>
      <c r="C56" s="3">
        <v>476</v>
      </c>
      <c r="D56" s="3">
        <v>494</v>
      </c>
      <c r="E56" s="3">
        <v>970</v>
      </c>
      <c r="F56" s="3">
        <v>62</v>
      </c>
      <c r="G56" s="3">
        <v>52</v>
      </c>
      <c r="H56" s="3">
        <v>114</v>
      </c>
      <c r="I56" s="3">
        <v>24</v>
      </c>
      <c r="J56" s="3">
        <v>32</v>
      </c>
      <c r="K56" s="3">
        <v>56</v>
      </c>
      <c r="L56" s="3">
        <v>17</v>
      </c>
      <c r="M56" s="3">
        <v>15</v>
      </c>
      <c r="N56" s="3">
        <v>32</v>
      </c>
      <c r="O56" s="3">
        <v>15</v>
      </c>
      <c r="P56" s="3">
        <v>13</v>
      </c>
      <c r="Q56" s="3">
        <v>28</v>
      </c>
      <c r="R56" s="3">
        <v>9</v>
      </c>
      <c r="S56" s="3">
        <v>16</v>
      </c>
      <c r="T56" s="3">
        <v>25</v>
      </c>
      <c r="U56" s="7">
        <f t="shared" si="3"/>
        <v>603</v>
      </c>
      <c r="V56" s="7">
        <f t="shared" si="4"/>
        <v>622</v>
      </c>
      <c r="W56" s="7">
        <f t="shared" si="5"/>
        <v>1225</v>
      </c>
    </row>
    <row r="57" spans="1:23" ht="25.5" customHeight="1" x14ac:dyDescent="0.35">
      <c r="A57" s="3" t="s">
        <v>58</v>
      </c>
      <c r="B57" s="3" t="str">
        <f t="shared" si="33"/>
        <v>54</v>
      </c>
      <c r="C57" s="3">
        <v>500</v>
      </c>
      <c r="D57" s="3">
        <v>492</v>
      </c>
      <c r="E57" s="3">
        <v>992</v>
      </c>
      <c r="F57" s="3">
        <v>44</v>
      </c>
      <c r="G57" s="3">
        <v>57</v>
      </c>
      <c r="H57" s="3">
        <v>101</v>
      </c>
      <c r="I57" s="3">
        <v>20</v>
      </c>
      <c r="J57" s="3">
        <v>22</v>
      </c>
      <c r="K57" s="3">
        <v>42</v>
      </c>
      <c r="L57" s="3">
        <v>20</v>
      </c>
      <c r="M57" s="3">
        <v>25</v>
      </c>
      <c r="N57" s="3">
        <v>45</v>
      </c>
      <c r="O57" s="3">
        <v>8</v>
      </c>
      <c r="P57" s="3">
        <v>16</v>
      </c>
      <c r="Q57" s="3">
        <v>24</v>
      </c>
      <c r="R57" s="3">
        <v>21</v>
      </c>
      <c r="S57" s="3">
        <v>13</v>
      </c>
      <c r="T57" s="3">
        <v>34</v>
      </c>
      <c r="U57" s="7">
        <f t="shared" si="3"/>
        <v>613</v>
      </c>
      <c r="V57" s="7">
        <f t="shared" si="4"/>
        <v>625</v>
      </c>
      <c r="W57" s="7">
        <f t="shared" si="5"/>
        <v>1238</v>
      </c>
    </row>
    <row r="58" spans="1:23" ht="25.5" customHeight="1" x14ac:dyDescent="0.35">
      <c r="A58" s="3" t="s">
        <v>59</v>
      </c>
      <c r="B58" s="3" t="str">
        <f t="shared" si="33"/>
        <v>55</v>
      </c>
      <c r="C58" s="3">
        <v>405</v>
      </c>
      <c r="D58" s="3">
        <v>441</v>
      </c>
      <c r="E58" s="3">
        <v>846</v>
      </c>
      <c r="F58" s="3">
        <v>48</v>
      </c>
      <c r="G58" s="3">
        <v>37</v>
      </c>
      <c r="H58" s="3">
        <v>85</v>
      </c>
      <c r="I58" s="3">
        <v>14</v>
      </c>
      <c r="J58" s="3">
        <v>25</v>
      </c>
      <c r="K58" s="3">
        <v>39</v>
      </c>
      <c r="L58" s="3">
        <v>15</v>
      </c>
      <c r="M58" s="3">
        <v>20</v>
      </c>
      <c r="N58" s="3">
        <v>35</v>
      </c>
      <c r="O58" s="3">
        <v>15</v>
      </c>
      <c r="P58" s="3">
        <v>15</v>
      </c>
      <c r="Q58" s="3">
        <v>30</v>
      </c>
      <c r="R58" s="3">
        <v>11</v>
      </c>
      <c r="S58" s="3">
        <v>9</v>
      </c>
      <c r="T58" s="3">
        <v>20</v>
      </c>
      <c r="U58" s="7">
        <f t="shared" si="3"/>
        <v>508</v>
      </c>
      <c r="V58" s="7">
        <f t="shared" si="4"/>
        <v>547</v>
      </c>
      <c r="W58" s="7">
        <f t="shared" si="5"/>
        <v>1055</v>
      </c>
    </row>
    <row r="59" spans="1:23" ht="25.5" customHeight="1" x14ac:dyDescent="0.35">
      <c r="A59" s="3" t="s">
        <v>60</v>
      </c>
      <c r="B59" s="3" t="str">
        <f t="shared" si="33"/>
        <v>56</v>
      </c>
      <c r="C59" s="3">
        <v>442</v>
      </c>
      <c r="D59" s="3">
        <v>457</v>
      </c>
      <c r="E59" s="3">
        <v>899</v>
      </c>
      <c r="F59" s="3">
        <v>62</v>
      </c>
      <c r="G59" s="3">
        <v>61</v>
      </c>
      <c r="H59" s="3">
        <v>123</v>
      </c>
      <c r="I59" s="3">
        <v>25</v>
      </c>
      <c r="J59" s="3">
        <v>15</v>
      </c>
      <c r="K59" s="3">
        <v>40</v>
      </c>
      <c r="L59" s="3">
        <v>19</v>
      </c>
      <c r="M59" s="3">
        <v>26</v>
      </c>
      <c r="N59" s="3">
        <v>45</v>
      </c>
      <c r="O59" s="3">
        <v>20</v>
      </c>
      <c r="P59" s="3">
        <v>8</v>
      </c>
      <c r="Q59" s="3">
        <v>28</v>
      </c>
      <c r="R59" s="3">
        <v>8</v>
      </c>
      <c r="S59" s="3">
        <v>13</v>
      </c>
      <c r="T59" s="3">
        <v>21</v>
      </c>
      <c r="U59" s="7">
        <f t="shared" si="3"/>
        <v>576</v>
      </c>
      <c r="V59" s="7">
        <f t="shared" si="4"/>
        <v>580</v>
      </c>
      <c r="W59" s="7">
        <f t="shared" si="5"/>
        <v>1156</v>
      </c>
    </row>
    <row r="60" spans="1:23" ht="25.5" customHeight="1" x14ac:dyDescent="0.35">
      <c r="A60" s="3" t="s">
        <v>61</v>
      </c>
      <c r="B60" s="3" t="str">
        <f t="shared" si="33"/>
        <v>57</v>
      </c>
      <c r="C60" s="3">
        <v>415</v>
      </c>
      <c r="D60" s="3">
        <v>425</v>
      </c>
      <c r="E60" s="3">
        <v>840</v>
      </c>
      <c r="F60" s="3">
        <v>47</v>
      </c>
      <c r="G60" s="3">
        <v>49</v>
      </c>
      <c r="H60" s="3">
        <v>96</v>
      </c>
      <c r="I60" s="3">
        <v>17</v>
      </c>
      <c r="J60" s="3">
        <v>23</v>
      </c>
      <c r="K60" s="3">
        <v>40</v>
      </c>
      <c r="L60" s="3">
        <v>17</v>
      </c>
      <c r="M60" s="3">
        <v>15</v>
      </c>
      <c r="N60" s="3">
        <v>32</v>
      </c>
      <c r="O60" s="3">
        <v>14</v>
      </c>
      <c r="P60" s="3">
        <v>16</v>
      </c>
      <c r="Q60" s="3">
        <v>30</v>
      </c>
      <c r="R60" s="3">
        <v>10</v>
      </c>
      <c r="S60" s="3">
        <v>7</v>
      </c>
      <c r="T60" s="3">
        <v>17</v>
      </c>
      <c r="U60" s="7">
        <f t="shared" si="3"/>
        <v>520</v>
      </c>
      <c r="V60" s="7">
        <f t="shared" si="4"/>
        <v>535</v>
      </c>
      <c r="W60" s="7">
        <f t="shared" si="5"/>
        <v>1055</v>
      </c>
    </row>
    <row r="61" spans="1:23" ht="25.5" customHeight="1" x14ac:dyDescent="0.35">
      <c r="A61" s="3" t="s">
        <v>62</v>
      </c>
      <c r="B61" s="3" t="str">
        <f t="shared" si="33"/>
        <v>58</v>
      </c>
      <c r="C61" s="3">
        <v>336</v>
      </c>
      <c r="D61" s="3">
        <v>428</v>
      </c>
      <c r="E61" s="3">
        <v>764</v>
      </c>
      <c r="F61" s="3">
        <v>47</v>
      </c>
      <c r="G61" s="3">
        <v>53</v>
      </c>
      <c r="H61" s="3">
        <v>100</v>
      </c>
      <c r="I61" s="3">
        <v>19</v>
      </c>
      <c r="J61" s="3">
        <v>17</v>
      </c>
      <c r="K61" s="3">
        <v>36</v>
      </c>
      <c r="L61" s="3">
        <v>13</v>
      </c>
      <c r="M61" s="3">
        <v>9</v>
      </c>
      <c r="N61" s="3">
        <v>22</v>
      </c>
      <c r="O61" s="3">
        <v>9</v>
      </c>
      <c r="P61" s="3">
        <v>11</v>
      </c>
      <c r="Q61" s="3">
        <v>20</v>
      </c>
      <c r="R61" s="3">
        <v>3</v>
      </c>
      <c r="S61" s="3">
        <v>5</v>
      </c>
      <c r="T61" s="3">
        <v>8</v>
      </c>
      <c r="U61" s="7">
        <f t="shared" si="3"/>
        <v>427</v>
      </c>
      <c r="V61" s="7">
        <f t="shared" si="4"/>
        <v>523</v>
      </c>
      <c r="W61" s="7">
        <f t="shared" si="5"/>
        <v>950</v>
      </c>
    </row>
    <row r="62" spans="1:23" ht="25.5" customHeight="1" x14ac:dyDescent="0.35">
      <c r="A62" s="3" t="s">
        <v>63</v>
      </c>
      <c r="B62" s="3" t="str">
        <f t="shared" si="33"/>
        <v>59</v>
      </c>
      <c r="C62" s="3">
        <v>345</v>
      </c>
      <c r="D62" s="3">
        <v>395</v>
      </c>
      <c r="E62" s="3">
        <v>740</v>
      </c>
      <c r="F62" s="3">
        <v>49</v>
      </c>
      <c r="G62" s="3">
        <v>49</v>
      </c>
      <c r="H62" s="3">
        <v>98</v>
      </c>
      <c r="I62" s="3">
        <v>14</v>
      </c>
      <c r="J62" s="3">
        <v>14</v>
      </c>
      <c r="K62" s="3">
        <v>28</v>
      </c>
      <c r="L62" s="3">
        <v>10</v>
      </c>
      <c r="M62" s="3">
        <v>7</v>
      </c>
      <c r="N62" s="3">
        <v>17</v>
      </c>
      <c r="O62" s="3">
        <v>14</v>
      </c>
      <c r="P62" s="3">
        <v>18</v>
      </c>
      <c r="Q62" s="3">
        <v>32</v>
      </c>
      <c r="R62" s="3">
        <v>8</v>
      </c>
      <c r="S62" s="3">
        <v>7</v>
      </c>
      <c r="T62" s="3">
        <v>15</v>
      </c>
      <c r="U62" s="7">
        <f t="shared" si="3"/>
        <v>440</v>
      </c>
      <c r="V62" s="7">
        <f t="shared" si="4"/>
        <v>490</v>
      </c>
      <c r="W62" s="7">
        <f t="shared" si="5"/>
        <v>930</v>
      </c>
    </row>
    <row r="63" spans="1:23" ht="25.5" customHeight="1" x14ac:dyDescent="0.35">
      <c r="A63" s="3" t="s">
        <v>64</v>
      </c>
      <c r="B63" s="3" t="str">
        <f t="shared" si="33"/>
        <v>60</v>
      </c>
      <c r="C63" s="3">
        <v>310</v>
      </c>
      <c r="D63" s="3">
        <v>322</v>
      </c>
      <c r="E63" s="3">
        <v>632</v>
      </c>
      <c r="F63" s="3">
        <v>26</v>
      </c>
      <c r="G63" s="3">
        <v>37</v>
      </c>
      <c r="H63" s="3">
        <v>63</v>
      </c>
      <c r="I63" s="3">
        <v>19</v>
      </c>
      <c r="J63" s="3">
        <v>20</v>
      </c>
      <c r="K63" s="3">
        <v>39</v>
      </c>
      <c r="L63" s="3">
        <v>11</v>
      </c>
      <c r="M63" s="3">
        <v>7</v>
      </c>
      <c r="N63" s="3">
        <v>18</v>
      </c>
      <c r="O63" s="3">
        <v>7</v>
      </c>
      <c r="P63" s="3">
        <v>11</v>
      </c>
      <c r="Q63" s="3">
        <v>18</v>
      </c>
      <c r="R63" s="3">
        <v>9</v>
      </c>
      <c r="S63" s="3">
        <v>4</v>
      </c>
      <c r="T63" s="3">
        <v>13</v>
      </c>
      <c r="U63" s="7">
        <f t="shared" si="3"/>
        <v>382</v>
      </c>
      <c r="V63" s="7">
        <f t="shared" si="4"/>
        <v>401</v>
      </c>
      <c r="W63" s="7">
        <f t="shared" si="5"/>
        <v>783</v>
      </c>
    </row>
    <row r="64" spans="1:23" ht="25.5" customHeight="1" x14ac:dyDescent="0.35">
      <c r="A64" s="3" t="s">
        <v>65</v>
      </c>
      <c r="B64" s="3" t="str">
        <f t="shared" si="33"/>
        <v>61</v>
      </c>
      <c r="C64" s="3">
        <v>319</v>
      </c>
      <c r="D64" s="3">
        <v>305</v>
      </c>
      <c r="E64" s="3">
        <v>624</v>
      </c>
      <c r="F64" s="3">
        <v>41</v>
      </c>
      <c r="G64" s="3">
        <v>36</v>
      </c>
      <c r="H64" s="3">
        <v>77</v>
      </c>
      <c r="I64" s="3">
        <v>13</v>
      </c>
      <c r="J64" s="3">
        <v>14</v>
      </c>
      <c r="K64" s="3">
        <v>27</v>
      </c>
      <c r="L64" s="3">
        <v>12</v>
      </c>
      <c r="M64" s="3">
        <v>10</v>
      </c>
      <c r="N64" s="3">
        <v>22</v>
      </c>
      <c r="O64" s="3">
        <v>11</v>
      </c>
      <c r="P64" s="3">
        <v>7</v>
      </c>
      <c r="Q64" s="3">
        <v>18</v>
      </c>
      <c r="R64" s="3">
        <v>9</v>
      </c>
      <c r="S64" s="3">
        <v>5</v>
      </c>
      <c r="T64" s="3">
        <v>14</v>
      </c>
      <c r="U64" s="7">
        <f t="shared" si="3"/>
        <v>405</v>
      </c>
      <c r="V64" s="7">
        <f t="shared" si="4"/>
        <v>377</v>
      </c>
      <c r="W64" s="7">
        <f t="shared" si="5"/>
        <v>782</v>
      </c>
    </row>
    <row r="65" spans="1:23" ht="25.5" customHeight="1" x14ac:dyDescent="0.35">
      <c r="A65" s="3" t="s">
        <v>66</v>
      </c>
      <c r="B65" s="3" t="str">
        <f t="shared" si="33"/>
        <v>62</v>
      </c>
      <c r="C65" s="3">
        <v>312</v>
      </c>
      <c r="D65" s="3">
        <v>371</v>
      </c>
      <c r="E65" s="3">
        <v>683</v>
      </c>
      <c r="F65" s="3">
        <v>40</v>
      </c>
      <c r="G65" s="3">
        <v>36</v>
      </c>
      <c r="H65" s="3">
        <v>76</v>
      </c>
      <c r="I65" s="3">
        <v>13</v>
      </c>
      <c r="J65" s="3">
        <v>9</v>
      </c>
      <c r="K65" s="3">
        <v>22</v>
      </c>
      <c r="L65" s="3">
        <v>11</v>
      </c>
      <c r="M65" s="3">
        <v>18</v>
      </c>
      <c r="N65" s="3">
        <v>29</v>
      </c>
      <c r="O65" s="3">
        <v>9</v>
      </c>
      <c r="P65" s="3">
        <v>10</v>
      </c>
      <c r="Q65" s="3">
        <v>19</v>
      </c>
      <c r="R65" s="3">
        <v>12</v>
      </c>
      <c r="S65" s="3">
        <v>11</v>
      </c>
      <c r="T65" s="3">
        <v>23</v>
      </c>
      <c r="U65" s="7">
        <f t="shared" si="3"/>
        <v>397</v>
      </c>
      <c r="V65" s="7">
        <f t="shared" si="4"/>
        <v>455</v>
      </c>
      <c r="W65" s="7">
        <f t="shared" si="5"/>
        <v>852</v>
      </c>
    </row>
    <row r="66" spans="1:23" ht="25.5" customHeight="1" x14ac:dyDescent="0.35">
      <c r="A66" s="3" t="s">
        <v>67</v>
      </c>
      <c r="B66" s="3" t="str">
        <f t="shared" si="33"/>
        <v>63</v>
      </c>
      <c r="C66" s="3">
        <v>261</v>
      </c>
      <c r="D66" s="3">
        <v>300</v>
      </c>
      <c r="E66" s="3">
        <v>561</v>
      </c>
      <c r="F66" s="3">
        <v>25</v>
      </c>
      <c r="G66" s="3">
        <v>48</v>
      </c>
      <c r="H66" s="3">
        <v>73</v>
      </c>
      <c r="I66" s="3">
        <v>10</v>
      </c>
      <c r="J66" s="3">
        <v>9</v>
      </c>
      <c r="K66" s="3">
        <v>19</v>
      </c>
      <c r="L66" s="3">
        <v>7</v>
      </c>
      <c r="M66" s="3">
        <v>13</v>
      </c>
      <c r="N66" s="3">
        <v>20</v>
      </c>
      <c r="O66" s="3">
        <v>10</v>
      </c>
      <c r="P66" s="3">
        <v>16</v>
      </c>
      <c r="Q66" s="3">
        <v>26</v>
      </c>
      <c r="R66" s="3">
        <v>6</v>
      </c>
      <c r="S66" s="3">
        <v>8</v>
      </c>
      <c r="T66" s="3">
        <v>14</v>
      </c>
      <c r="U66" s="7">
        <f t="shared" si="3"/>
        <v>319</v>
      </c>
      <c r="V66" s="7">
        <f t="shared" si="4"/>
        <v>394</v>
      </c>
      <c r="W66" s="7">
        <f t="shared" si="5"/>
        <v>713</v>
      </c>
    </row>
    <row r="67" spans="1:23" ht="25.5" customHeight="1" x14ac:dyDescent="0.35">
      <c r="A67" s="3" t="s">
        <v>68</v>
      </c>
      <c r="B67" s="3" t="str">
        <f t="shared" si="33"/>
        <v>64</v>
      </c>
      <c r="C67" s="3">
        <v>273</v>
      </c>
      <c r="D67" s="3">
        <v>321</v>
      </c>
      <c r="E67" s="3">
        <v>594</v>
      </c>
      <c r="F67" s="3">
        <v>37</v>
      </c>
      <c r="G67" s="3">
        <v>37</v>
      </c>
      <c r="H67" s="3">
        <v>74</v>
      </c>
      <c r="I67" s="3">
        <v>9</v>
      </c>
      <c r="J67" s="3">
        <v>8</v>
      </c>
      <c r="K67" s="3">
        <v>17</v>
      </c>
      <c r="L67" s="3">
        <v>6</v>
      </c>
      <c r="M67" s="3">
        <v>13</v>
      </c>
      <c r="N67" s="3">
        <v>19</v>
      </c>
      <c r="O67" s="3">
        <v>10</v>
      </c>
      <c r="P67" s="3">
        <v>9</v>
      </c>
      <c r="Q67" s="3">
        <v>19</v>
      </c>
      <c r="R67" s="3">
        <v>10</v>
      </c>
      <c r="S67" s="3">
        <v>10</v>
      </c>
      <c r="T67" s="3">
        <v>20</v>
      </c>
      <c r="U67" s="7">
        <f t="shared" si="3"/>
        <v>345</v>
      </c>
      <c r="V67" s="7">
        <f t="shared" si="4"/>
        <v>398</v>
      </c>
      <c r="W67" s="7">
        <f t="shared" si="5"/>
        <v>743</v>
      </c>
    </row>
    <row r="68" spans="1:23" ht="25.5" customHeight="1" x14ac:dyDescent="0.35">
      <c r="A68" s="3" t="s">
        <v>69</v>
      </c>
      <c r="B68" s="3" t="str">
        <f t="shared" ref="B68:B99" si="34">LEFT(A68,2)</f>
        <v>65</v>
      </c>
      <c r="C68" s="3">
        <v>277</v>
      </c>
      <c r="D68" s="3">
        <v>297</v>
      </c>
      <c r="E68" s="3">
        <v>574</v>
      </c>
      <c r="F68" s="3">
        <v>29</v>
      </c>
      <c r="G68" s="3">
        <v>45</v>
      </c>
      <c r="H68" s="3">
        <v>74</v>
      </c>
      <c r="I68" s="3">
        <v>12</v>
      </c>
      <c r="J68" s="3">
        <v>12</v>
      </c>
      <c r="K68" s="3">
        <v>24</v>
      </c>
      <c r="L68" s="3">
        <v>9</v>
      </c>
      <c r="M68" s="3">
        <v>10</v>
      </c>
      <c r="N68" s="3">
        <v>19</v>
      </c>
      <c r="O68" s="3">
        <v>9</v>
      </c>
      <c r="P68" s="3">
        <v>12</v>
      </c>
      <c r="Q68" s="3">
        <v>21</v>
      </c>
      <c r="R68" s="3">
        <v>5</v>
      </c>
      <c r="S68" s="3">
        <v>10</v>
      </c>
      <c r="T68" s="3">
        <v>15</v>
      </c>
      <c r="U68" s="7">
        <f t="shared" ref="U68:U107" si="35">C68+F68+I68+L68+O68+R68</f>
        <v>341</v>
      </c>
      <c r="V68" s="7">
        <f t="shared" ref="V68:V107" si="36">D68+G68+J68+M68+P68+S68</f>
        <v>386</v>
      </c>
      <c r="W68" s="7">
        <f t="shared" ref="W68:W107" si="37">E68+H68+K68+N68+Q68+T68</f>
        <v>727</v>
      </c>
    </row>
    <row r="69" spans="1:23" ht="25.5" customHeight="1" x14ac:dyDescent="0.35">
      <c r="A69" s="3" t="s">
        <v>70</v>
      </c>
      <c r="B69" s="3" t="str">
        <f t="shared" si="34"/>
        <v>66</v>
      </c>
      <c r="C69" s="3">
        <v>246</v>
      </c>
      <c r="D69" s="3">
        <v>285</v>
      </c>
      <c r="E69" s="3">
        <v>531</v>
      </c>
      <c r="F69" s="3">
        <v>31</v>
      </c>
      <c r="G69" s="3">
        <v>31</v>
      </c>
      <c r="H69" s="3">
        <v>62</v>
      </c>
      <c r="I69" s="3">
        <v>6</v>
      </c>
      <c r="J69" s="3">
        <v>9</v>
      </c>
      <c r="K69" s="3">
        <v>15</v>
      </c>
      <c r="L69" s="3">
        <v>8</v>
      </c>
      <c r="M69" s="3">
        <v>9</v>
      </c>
      <c r="N69" s="3">
        <v>17</v>
      </c>
      <c r="O69" s="3">
        <v>7</v>
      </c>
      <c r="P69" s="3">
        <v>7</v>
      </c>
      <c r="Q69" s="3">
        <v>14</v>
      </c>
      <c r="R69" s="3">
        <v>7</v>
      </c>
      <c r="S69" s="3">
        <v>6</v>
      </c>
      <c r="T69" s="3">
        <v>13</v>
      </c>
      <c r="U69" s="7">
        <f t="shared" si="35"/>
        <v>305</v>
      </c>
      <c r="V69" s="7">
        <f t="shared" si="36"/>
        <v>347</v>
      </c>
      <c r="W69" s="7">
        <f t="shared" si="37"/>
        <v>652</v>
      </c>
    </row>
    <row r="70" spans="1:23" ht="25.5" customHeight="1" x14ac:dyDescent="0.35">
      <c r="A70" s="3" t="s">
        <v>71</v>
      </c>
      <c r="B70" s="3" t="str">
        <f t="shared" si="34"/>
        <v>67</v>
      </c>
      <c r="C70" s="3">
        <v>234</v>
      </c>
      <c r="D70" s="3">
        <v>290</v>
      </c>
      <c r="E70" s="3">
        <v>524</v>
      </c>
      <c r="F70" s="3">
        <v>30</v>
      </c>
      <c r="G70" s="3">
        <v>48</v>
      </c>
      <c r="H70" s="3">
        <v>78</v>
      </c>
      <c r="I70" s="3">
        <v>8</v>
      </c>
      <c r="J70" s="3">
        <v>13</v>
      </c>
      <c r="K70" s="3">
        <v>21</v>
      </c>
      <c r="L70" s="3">
        <v>15</v>
      </c>
      <c r="M70" s="3">
        <v>7</v>
      </c>
      <c r="N70" s="3">
        <v>22</v>
      </c>
      <c r="O70" s="3">
        <v>11</v>
      </c>
      <c r="P70" s="3">
        <v>18</v>
      </c>
      <c r="Q70" s="3">
        <v>29</v>
      </c>
      <c r="R70" s="3">
        <v>7</v>
      </c>
      <c r="S70" s="3">
        <v>17</v>
      </c>
      <c r="T70" s="3">
        <v>24</v>
      </c>
      <c r="U70" s="7">
        <f t="shared" si="35"/>
        <v>305</v>
      </c>
      <c r="V70" s="7">
        <f t="shared" si="36"/>
        <v>393</v>
      </c>
      <c r="W70" s="7">
        <f t="shared" si="37"/>
        <v>698</v>
      </c>
    </row>
    <row r="71" spans="1:23" ht="25.5" customHeight="1" x14ac:dyDescent="0.35">
      <c r="A71" s="3" t="s">
        <v>72</v>
      </c>
      <c r="B71" s="3" t="str">
        <f t="shared" si="34"/>
        <v>68</v>
      </c>
      <c r="C71" s="3">
        <v>223</v>
      </c>
      <c r="D71" s="3">
        <v>265</v>
      </c>
      <c r="E71" s="3">
        <v>488</v>
      </c>
      <c r="F71" s="3">
        <v>37</v>
      </c>
      <c r="G71" s="3">
        <v>25</v>
      </c>
      <c r="H71" s="3">
        <v>62</v>
      </c>
      <c r="I71" s="3">
        <v>9</v>
      </c>
      <c r="J71" s="3">
        <v>12</v>
      </c>
      <c r="K71" s="3">
        <v>21</v>
      </c>
      <c r="L71" s="3">
        <v>10</v>
      </c>
      <c r="M71" s="3">
        <v>8</v>
      </c>
      <c r="N71" s="3">
        <v>18</v>
      </c>
      <c r="O71" s="3">
        <v>11</v>
      </c>
      <c r="P71" s="3">
        <v>11</v>
      </c>
      <c r="Q71" s="3">
        <v>22</v>
      </c>
      <c r="R71" s="3">
        <v>9</v>
      </c>
      <c r="S71" s="3">
        <v>4</v>
      </c>
      <c r="T71" s="3">
        <v>13</v>
      </c>
      <c r="U71" s="7">
        <f t="shared" si="35"/>
        <v>299</v>
      </c>
      <c r="V71" s="7">
        <f t="shared" si="36"/>
        <v>325</v>
      </c>
      <c r="W71" s="7">
        <f t="shared" si="37"/>
        <v>624</v>
      </c>
    </row>
    <row r="72" spans="1:23" ht="25.5" customHeight="1" x14ac:dyDescent="0.35">
      <c r="A72" s="3" t="s">
        <v>73</v>
      </c>
      <c r="B72" s="3" t="str">
        <f t="shared" si="34"/>
        <v>69</v>
      </c>
      <c r="C72" s="3">
        <v>215</v>
      </c>
      <c r="D72" s="3">
        <v>264</v>
      </c>
      <c r="E72" s="3">
        <v>479</v>
      </c>
      <c r="F72" s="3">
        <v>25</v>
      </c>
      <c r="G72" s="3">
        <v>15</v>
      </c>
      <c r="H72" s="3">
        <v>40</v>
      </c>
      <c r="I72" s="3">
        <v>5</v>
      </c>
      <c r="J72" s="3">
        <v>15</v>
      </c>
      <c r="K72" s="3">
        <v>20</v>
      </c>
      <c r="L72" s="3">
        <v>9</v>
      </c>
      <c r="M72" s="3">
        <v>7</v>
      </c>
      <c r="N72" s="3">
        <v>16</v>
      </c>
      <c r="O72" s="3">
        <v>4</v>
      </c>
      <c r="P72" s="3">
        <v>5</v>
      </c>
      <c r="Q72" s="3">
        <v>9</v>
      </c>
      <c r="R72" s="3">
        <v>5</v>
      </c>
      <c r="S72" s="3">
        <v>9</v>
      </c>
      <c r="T72" s="3">
        <v>14</v>
      </c>
      <c r="U72" s="7">
        <f t="shared" si="35"/>
        <v>263</v>
      </c>
      <c r="V72" s="7">
        <f t="shared" si="36"/>
        <v>315</v>
      </c>
      <c r="W72" s="7">
        <f t="shared" si="37"/>
        <v>578</v>
      </c>
    </row>
    <row r="73" spans="1:23" ht="25.5" customHeight="1" x14ac:dyDescent="0.35">
      <c r="A73" s="3" t="s">
        <v>74</v>
      </c>
      <c r="B73" s="3" t="str">
        <f t="shared" si="34"/>
        <v>70</v>
      </c>
      <c r="C73" s="3">
        <v>199</v>
      </c>
      <c r="D73" s="3">
        <v>215</v>
      </c>
      <c r="E73" s="3">
        <v>414</v>
      </c>
      <c r="F73" s="3">
        <v>27</v>
      </c>
      <c r="G73" s="3">
        <v>40</v>
      </c>
      <c r="H73" s="3">
        <v>67</v>
      </c>
      <c r="I73" s="3">
        <v>10</v>
      </c>
      <c r="J73" s="3">
        <v>10</v>
      </c>
      <c r="K73" s="3">
        <v>20</v>
      </c>
      <c r="L73" s="3">
        <v>8</v>
      </c>
      <c r="M73" s="3">
        <v>10</v>
      </c>
      <c r="N73" s="3">
        <v>18</v>
      </c>
      <c r="O73" s="3">
        <v>9</v>
      </c>
      <c r="P73" s="3">
        <v>15</v>
      </c>
      <c r="Q73" s="3">
        <v>24</v>
      </c>
      <c r="R73" s="3">
        <v>2</v>
      </c>
      <c r="S73" s="3">
        <v>4</v>
      </c>
      <c r="T73" s="3">
        <v>6</v>
      </c>
      <c r="U73" s="7">
        <f t="shared" si="35"/>
        <v>255</v>
      </c>
      <c r="V73" s="7">
        <f t="shared" si="36"/>
        <v>294</v>
      </c>
      <c r="W73" s="7">
        <f t="shared" si="37"/>
        <v>549</v>
      </c>
    </row>
    <row r="74" spans="1:23" ht="25.5" customHeight="1" x14ac:dyDescent="0.35">
      <c r="A74" s="3" t="s">
        <v>75</v>
      </c>
      <c r="B74" s="3" t="str">
        <f t="shared" si="34"/>
        <v>71</v>
      </c>
      <c r="C74" s="3">
        <v>163</v>
      </c>
      <c r="D74" s="3">
        <v>190</v>
      </c>
      <c r="E74" s="3">
        <v>353</v>
      </c>
      <c r="F74" s="3">
        <v>15</v>
      </c>
      <c r="G74" s="3">
        <v>8</v>
      </c>
      <c r="H74" s="3">
        <v>23</v>
      </c>
      <c r="I74" s="3">
        <v>10</v>
      </c>
      <c r="J74" s="3">
        <v>9</v>
      </c>
      <c r="K74" s="3">
        <v>19</v>
      </c>
      <c r="L74" s="3">
        <v>8</v>
      </c>
      <c r="M74" s="3">
        <v>7</v>
      </c>
      <c r="N74" s="3">
        <v>15</v>
      </c>
      <c r="O74" s="3">
        <v>6</v>
      </c>
      <c r="P74" s="3">
        <v>9</v>
      </c>
      <c r="Q74" s="3">
        <v>15</v>
      </c>
      <c r="R74" s="3">
        <v>2</v>
      </c>
      <c r="S74" s="3">
        <v>3</v>
      </c>
      <c r="T74" s="3">
        <v>5</v>
      </c>
      <c r="U74" s="7">
        <f t="shared" si="35"/>
        <v>204</v>
      </c>
      <c r="V74" s="7">
        <f t="shared" si="36"/>
        <v>226</v>
      </c>
      <c r="W74" s="7">
        <f t="shared" si="37"/>
        <v>430</v>
      </c>
    </row>
    <row r="75" spans="1:23" ht="25.5" customHeight="1" x14ac:dyDescent="0.35">
      <c r="A75" s="3" t="s">
        <v>76</v>
      </c>
      <c r="B75" s="3" t="str">
        <f t="shared" si="34"/>
        <v>72</v>
      </c>
      <c r="C75" s="3">
        <v>159</v>
      </c>
      <c r="D75" s="3">
        <v>193</v>
      </c>
      <c r="E75" s="3">
        <v>352</v>
      </c>
      <c r="F75" s="3">
        <v>15</v>
      </c>
      <c r="G75" s="3">
        <v>24</v>
      </c>
      <c r="H75" s="3">
        <v>39</v>
      </c>
      <c r="I75" s="3">
        <v>5</v>
      </c>
      <c r="J75" s="3">
        <v>5</v>
      </c>
      <c r="K75" s="3">
        <v>10</v>
      </c>
      <c r="L75" s="3">
        <v>6</v>
      </c>
      <c r="M75" s="3">
        <v>4</v>
      </c>
      <c r="N75" s="3">
        <v>10</v>
      </c>
      <c r="O75" s="3">
        <v>6</v>
      </c>
      <c r="P75" s="3">
        <v>10</v>
      </c>
      <c r="Q75" s="3">
        <v>16</v>
      </c>
      <c r="R75" s="3">
        <v>1</v>
      </c>
      <c r="S75" s="3">
        <v>5</v>
      </c>
      <c r="T75" s="3">
        <v>6</v>
      </c>
      <c r="U75" s="7">
        <f t="shared" si="35"/>
        <v>192</v>
      </c>
      <c r="V75" s="7">
        <f t="shared" si="36"/>
        <v>241</v>
      </c>
      <c r="W75" s="7">
        <f t="shared" si="37"/>
        <v>433</v>
      </c>
    </row>
    <row r="76" spans="1:23" ht="25.5" customHeight="1" x14ac:dyDescent="0.35">
      <c r="A76" s="3" t="s">
        <v>77</v>
      </c>
      <c r="B76" s="3" t="str">
        <f t="shared" si="34"/>
        <v>73</v>
      </c>
      <c r="C76" s="3">
        <v>166</v>
      </c>
      <c r="D76" s="3">
        <v>167</v>
      </c>
      <c r="E76" s="3">
        <v>333</v>
      </c>
      <c r="F76" s="3">
        <v>22</v>
      </c>
      <c r="G76" s="3">
        <v>16</v>
      </c>
      <c r="H76" s="3">
        <v>38</v>
      </c>
      <c r="I76" s="3">
        <v>6</v>
      </c>
      <c r="J76" s="3">
        <v>7</v>
      </c>
      <c r="K76" s="3">
        <v>13</v>
      </c>
      <c r="L76" s="3">
        <v>7</v>
      </c>
      <c r="M76" s="3">
        <v>4</v>
      </c>
      <c r="N76" s="3">
        <v>11</v>
      </c>
      <c r="O76" s="3">
        <v>4</v>
      </c>
      <c r="P76" s="3">
        <v>5</v>
      </c>
      <c r="Q76" s="3">
        <v>9</v>
      </c>
      <c r="R76" s="3">
        <v>4</v>
      </c>
      <c r="S76" s="3">
        <v>5</v>
      </c>
      <c r="T76" s="3">
        <v>9</v>
      </c>
      <c r="U76" s="7">
        <f t="shared" si="35"/>
        <v>209</v>
      </c>
      <c r="V76" s="7">
        <f t="shared" si="36"/>
        <v>204</v>
      </c>
      <c r="W76" s="7">
        <f t="shared" si="37"/>
        <v>413</v>
      </c>
    </row>
    <row r="77" spans="1:23" ht="25.5" customHeight="1" x14ac:dyDescent="0.35">
      <c r="A77" s="3" t="s">
        <v>78</v>
      </c>
      <c r="B77" s="3" t="str">
        <f t="shared" si="34"/>
        <v>74</v>
      </c>
      <c r="C77" s="3">
        <v>144</v>
      </c>
      <c r="D77" s="3">
        <v>175</v>
      </c>
      <c r="E77" s="3">
        <v>319</v>
      </c>
      <c r="F77" s="3">
        <v>20</v>
      </c>
      <c r="G77" s="3">
        <v>13</v>
      </c>
      <c r="H77" s="3">
        <v>33</v>
      </c>
      <c r="I77" s="3">
        <v>4</v>
      </c>
      <c r="J77" s="3">
        <v>6</v>
      </c>
      <c r="K77" s="3">
        <v>10</v>
      </c>
      <c r="L77" s="3">
        <v>4</v>
      </c>
      <c r="M77" s="3">
        <v>7</v>
      </c>
      <c r="N77" s="3">
        <v>11</v>
      </c>
      <c r="O77" s="3">
        <v>3</v>
      </c>
      <c r="P77" s="3">
        <v>7</v>
      </c>
      <c r="Q77" s="3">
        <v>10</v>
      </c>
      <c r="R77" s="3">
        <v>1</v>
      </c>
      <c r="S77" s="3">
        <v>6</v>
      </c>
      <c r="T77" s="3">
        <v>7</v>
      </c>
      <c r="U77" s="7">
        <f t="shared" si="35"/>
        <v>176</v>
      </c>
      <c r="V77" s="7">
        <f t="shared" si="36"/>
        <v>214</v>
      </c>
      <c r="W77" s="7">
        <f t="shared" si="37"/>
        <v>390</v>
      </c>
    </row>
    <row r="78" spans="1:23" ht="25.5" customHeight="1" x14ac:dyDescent="0.35">
      <c r="A78" s="3" t="s">
        <v>79</v>
      </c>
      <c r="B78" s="3" t="str">
        <f t="shared" si="34"/>
        <v>75</v>
      </c>
      <c r="C78" s="3">
        <v>150</v>
      </c>
      <c r="D78" s="3">
        <v>214</v>
      </c>
      <c r="E78" s="3">
        <v>364</v>
      </c>
      <c r="F78" s="3">
        <v>23</v>
      </c>
      <c r="G78" s="3">
        <v>25</v>
      </c>
      <c r="H78" s="3">
        <v>48</v>
      </c>
      <c r="I78" s="3">
        <v>8</v>
      </c>
      <c r="J78" s="3">
        <v>7</v>
      </c>
      <c r="K78" s="3">
        <v>15</v>
      </c>
      <c r="L78" s="3">
        <v>11</v>
      </c>
      <c r="M78" s="3">
        <v>7</v>
      </c>
      <c r="N78" s="3">
        <v>18</v>
      </c>
      <c r="O78" s="3">
        <v>6</v>
      </c>
      <c r="P78" s="3">
        <v>8</v>
      </c>
      <c r="Q78" s="3">
        <v>14</v>
      </c>
      <c r="R78" s="3">
        <v>2</v>
      </c>
      <c r="S78" s="3">
        <v>7</v>
      </c>
      <c r="T78" s="3">
        <v>9</v>
      </c>
      <c r="U78" s="7">
        <f t="shared" si="35"/>
        <v>200</v>
      </c>
      <c r="V78" s="7">
        <f t="shared" si="36"/>
        <v>268</v>
      </c>
      <c r="W78" s="7">
        <f t="shared" si="37"/>
        <v>468</v>
      </c>
    </row>
    <row r="79" spans="1:23" ht="25.5" customHeight="1" x14ac:dyDescent="0.35">
      <c r="A79" s="3" t="s">
        <v>80</v>
      </c>
      <c r="B79" s="3" t="str">
        <f t="shared" si="34"/>
        <v>76</v>
      </c>
      <c r="C79" s="3">
        <v>145</v>
      </c>
      <c r="D79" s="3">
        <v>160</v>
      </c>
      <c r="E79" s="3">
        <v>305</v>
      </c>
      <c r="F79" s="3">
        <v>12</v>
      </c>
      <c r="G79" s="3">
        <v>15</v>
      </c>
      <c r="H79" s="3">
        <v>27</v>
      </c>
      <c r="I79" s="3">
        <v>6</v>
      </c>
      <c r="J79" s="3">
        <v>6</v>
      </c>
      <c r="K79" s="3">
        <v>12</v>
      </c>
      <c r="L79" s="3">
        <v>4</v>
      </c>
      <c r="M79" s="3">
        <v>1</v>
      </c>
      <c r="N79" s="3">
        <v>5</v>
      </c>
      <c r="O79" s="3">
        <v>2</v>
      </c>
      <c r="P79" s="3">
        <v>2</v>
      </c>
      <c r="Q79" s="3">
        <v>4</v>
      </c>
      <c r="R79" s="3">
        <v>2</v>
      </c>
      <c r="S79" s="3">
        <v>4</v>
      </c>
      <c r="T79" s="3">
        <v>6</v>
      </c>
      <c r="U79" s="7">
        <f t="shared" si="35"/>
        <v>171</v>
      </c>
      <c r="V79" s="7">
        <f t="shared" si="36"/>
        <v>188</v>
      </c>
      <c r="W79" s="7">
        <f t="shared" si="37"/>
        <v>359</v>
      </c>
    </row>
    <row r="80" spans="1:23" ht="25.5" customHeight="1" x14ac:dyDescent="0.35">
      <c r="A80" s="3" t="s">
        <v>81</v>
      </c>
      <c r="B80" s="3" t="str">
        <f t="shared" si="34"/>
        <v>77</v>
      </c>
      <c r="C80" s="3">
        <v>132</v>
      </c>
      <c r="D80" s="3">
        <v>173</v>
      </c>
      <c r="E80" s="3">
        <v>305</v>
      </c>
      <c r="F80" s="3">
        <v>15</v>
      </c>
      <c r="G80" s="3">
        <v>18</v>
      </c>
      <c r="H80" s="3">
        <v>33</v>
      </c>
      <c r="I80" s="3">
        <v>3</v>
      </c>
      <c r="J80" s="3">
        <v>11</v>
      </c>
      <c r="K80" s="3">
        <v>14</v>
      </c>
      <c r="L80" s="3">
        <v>3</v>
      </c>
      <c r="M80" s="3">
        <v>10</v>
      </c>
      <c r="N80" s="3">
        <v>13</v>
      </c>
      <c r="O80" s="3">
        <v>5</v>
      </c>
      <c r="P80" s="3">
        <v>6</v>
      </c>
      <c r="Q80" s="3">
        <v>11</v>
      </c>
      <c r="R80" s="3">
        <v>6</v>
      </c>
      <c r="S80" s="3">
        <v>4</v>
      </c>
      <c r="T80" s="3">
        <v>10</v>
      </c>
      <c r="U80" s="7">
        <f t="shared" si="35"/>
        <v>164</v>
      </c>
      <c r="V80" s="7">
        <f t="shared" si="36"/>
        <v>222</v>
      </c>
      <c r="W80" s="7">
        <f t="shared" si="37"/>
        <v>386</v>
      </c>
    </row>
    <row r="81" spans="1:23" ht="25.5" customHeight="1" x14ac:dyDescent="0.35">
      <c r="A81" s="3" t="s">
        <v>82</v>
      </c>
      <c r="B81" s="3" t="str">
        <f t="shared" si="34"/>
        <v>78</v>
      </c>
      <c r="C81" s="3">
        <v>146</v>
      </c>
      <c r="D81" s="3">
        <v>163</v>
      </c>
      <c r="E81" s="3">
        <v>309</v>
      </c>
      <c r="F81" s="3">
        <v>15</v>
      </c>
      <c r="G81" s="3">
        <v>18</v>
      </c>
      <c r="H81" s="3">
        <v>33</v>
      </c>
      <c r="I81" s="3">
        <v>3</v>
      </c>
      <c r="J81" s="3">
        <v>10</v>
      </c>
      <c r="K81" s="3">
        <v>13</v>
      </c>
      <c r="L81" s="3">
        <v>4</v>
      </c>
      <c r="M81" s="3">
        <v>11</v>
      </c>
      <c r="N81" s="3">
        <v>15</v>
      </c>
      <c r="O81" s="3">
        <v>4</v>
      </c>
      <c r="P81" s="3">
        <v>5</v>
      </c>
      <c r="Q81" s="3">
        <v>9</v>
      </c>
      <c r="R81" s="3">
        <v>3</v>
      </c>
      <c r="S81" s="3">
        <v>3</v>
      </c>
      <c r="T81" s="3">
        <v>6</v>
      </c>
      <c r="U81" s="7">
        <f t="shared" si="35"/>
        <v>175</v>
      </c>
      <c r="V81" s="7">
        <f t="shared" si="36"/>
        <v>210</v>
      </c>
      <c r="W81" s="7">
        <f t="shared" si="37"/>
        <v>385</v>
      </c>
    </row>
    <row r="82" spans="1:23" ht="25.5" customHeight="1" x14ac:dyDescent="0.35">
      <c r="A82" s="3" t="s">
        <v>83</v>
      </c>
      <c r="B82" s="3" t="str">
        <f t="shared" si="34"/>
        <v>79</v>
      </c>
      <c r="C82" s="3">
        <v>106</v>
      </c>
      <c r="D82" s="3">
        <v>143</v>
      </c>
      <c r="E82" s="3">
        <v>249</v>
      </c>
      <c r="F82" s="3">
        <v>12</v>
      </c>
      <c r="G82" s="3">
        <v>12</v>
      </c>
      <c r="H82" s="3">
        <v>24</v>
      </c>
      <c r="I82" s="3">
        <v>6</v>
      </c>
      <c r="J82" s="3">
        <v>5</v>
      </c>
      <c r="K82" s="3">
        <v>11</v>
      </c>
      <c r="L82" s="3">
        <v>10</v>
      </c>
      <c r="M82" s="3">
        <v>7</v>
      </c>
      <c r="N82" s="3">
        <v>17</v>
      </c>
      <c r="O82" s="3">
        <v>0</v>
      </c>
      <c r="P82" s="3">
        <v>9</v>
      </c>
      <c r="Q82" s="3">
        <v>9</v>
      </c>
      <c r="R82" s="3">
        <v>1</v>
      </c>
      <c r="S82" s="3">
        <v>2</v>
      </c>
      <c r="T82" s="3">
        <v>3</v>
      </c>
      <c r="U82" s="7">
        <f t="shared" si="35"/>
        <v>135</v>
      </c>
      <c r="V82" s="7">
        <f t="shared" si="36"/>
        <v>178</v>
      </c>
      <c r="W82" s="7">
        <f t="shared" si="37"/>
        <v>313</v>
      </c>
    </row>
    <row r="83" spans="1:23" ht="25.5" customHeight="1" x14ac:dyDescent="0.35">
      <c r="A83" s="3" t="s">
        <v>84</v>
      </c>
      <c r="B83" s="3" t="str">
        <f t="shared" si="34"/>
        <v>80</v>
      </c>
      <c r="C83" s="3">
        <v>117</v>
      </c>
      <c r="D83" s="3">
        <v>171</v>
      </c>
      <c r="E83" s="3">
        <v>288</v>
      </c>
      <c r="F83" s="3">
        <v>15</v>
      </c>
      <c r="G83" s="3">
        <v>19</v>
      </c>
      <c r="H83" s="3">
        <v>34</v>
      </c>
      <c r="I83" s="3">
        <v>2</v>
      </c>
      <c r="J83" s="3">
        <v>4</v>
      </c>
      <c r="K83" s="3">
        <v>6</v>
      </c>
      <c r="L83" s="3">
        <v>1</v>
      </c>
      <c r="M83" s="3">
        <v>10</v>
      </c>
      <c r="N83" s="3">
        <v>11</v>
      </c>
      <c r="O83" s="3">
        <v>4</v>
      </c>
      <c r="P83" s="3">
        <v>6</v>
      </c>
      <c r="Q83" s="3">
        <v>10</v>
      </c>
      <c r="R83" s="3">
        <v>4</v>
      </c>
      <c r="S83" s="3">
        <v>6</v>
      </c>
      <c r="T83" s="3">
        <v>10</v>
      </c>
      <c r="U83" s="7">
        <f t="shared" si="35"/>
        <v>143</v>
      </c>
      <c r="V83" s="7">
        <f t="shared" si="36"/>
        <v>216</v>
      </c>
      <c r="W83" s="7">
        <f t="shared" si="37"/>
        <v>359</v>
      </c>
    </row>
    <row r="84" spans="1:23" ht="25.5" customHeight="1" x14ac:dyDescent="0.35">
      <c r="A84" s="3" t="s">
        <v>85</v>
      </c>
      <c r="B84" s="3" t="str">
        <f t="shared" si="34"/>
        <v>81</v>
      </c>
      <c r="C84" s="3">
        <v>76</v>
      </c>
      <c r="D84" s="3">
        <v>128</v>
      </c>
      <c r="E84" s="3">
        <v>204</v>
      </c>
      <c r="F84" s="3">
        <v>8</v>
      </c>
      <c r="G84" s="3">
        <v>17</v>
      </c>
      <c r="H84" s="3">
        <v>25</v>
      </c>
      <c r="I84" s="3">
        <v>2</v>
      </c>
      <c r="J84" s="3">
        <v>4</v>
      </c>
      <c r="K84" s="3">
        <v>6</v>
      </c>
      <c r="L84" s="3">
        <v>2</v>
      </c>
      <c r="M84" s="3">
        <v>5</v>
      </c>
      <c r="N84" s="3">
        <v>7</v>
      </c>
      <c r="O84" s="3">
        <v>5</v>
      </c>
      <c r="P84" s="3">
        <v>5</v>
      </c>
      <c r="Q84" s="3">
        <v>10</v>
      </c>
      <c r="R84" s="3">
        <v>1</v>
      </c>
      <c r="S84" s="3">
        <v>4</v>
      </c>
      <c r="T84" s="3">
        <v>5</v>
      </c>
      <c r="U84" s="7">
        <f t="shared" si="35"/>
        <v>94</v>
      </c>
      <c r="V84" s="7">
        <f t="shared" si="36"/>
        <v>163</v>
      </c>
      <c r="W84" s="7">
        <f t="shared" si="37"/>
        <v>257</v>
      </c>
    </row>
    <row r="85" spans="1:23" ht="25.5" customHeight="1" x14ac:dyDescent="0.35">
      <c r="A85" s="3" t="s">
        <v>86</v>
      </c>
      <c r="B85" s="3" t="str">
        <f t="shared" si="34"/>
        <v>82</v>
      </c>
      <c r="C85" s="3">
        <v>78</v>
      </c>
      <c r="D85" s="3">
        <v>92</v>
      </c>
      <c r="E85" s="3">
        <v>170</v>
      </c>
      <c r="F85" s="3">
        <v>18</v>
      </c>
      <c r="G85" s="3">
        <v>14</v>
      </c>
      <c r="H85" s="3">
        <v>32</v>
      </c>
      <c r="I85" s="3">
        <v>10</v>
      </c>
      <c r="J85" s="3">
        <v>6</v>
      </c>
      <c r="K85" s="3">
        <v>16</v>
      </c>
      <c r="L85" s="3">
        <v>7</v>
      </c>
      <c r="M85" s="3">
        <v>3</v>
      </c>
      <c r="N85" s="3">
        <v>10</v>
      </c>
      <c r="O85" s="3">
        <v>3</v>
      </c>
      <c r="P85" s="3">
        <v>7</v>
      </c>
      <c r="Q85" s="3">
        <v>10</v>
      </c>
      <c r="R85" s="3">
        <v>5</v>
      </c>
      <c r="S85" s="3">
        <v>2</v>
      </c>
      <c r="T85" s="3">
        <v>7</v>
      </c>
      <c r="U85" s="7">
        <f t="shared" si="35"/>
        <v>121</v>
      </c>
      <c r="V85" s="7">
        <f t="shared" si="36"/>
        <v>124</v>
      </c>
      <c r="W85" s="7">
        <f t="shared" si="37"/>
        <v>245</v>
      </c>
    </row>
    <row r="86" spans="1:23" ht="25.5" customHeight="1" x14ac:dyDescent="0.35">
      <c r="A86" s="3" t="s">
        <v>87</v>
      </c>
      <c r="B86" s="3" t="str">
        <f t="shared" si="34"/>
        <v>83</v>
      </c>
      <c r="C86" s="3">
        <v>72</v>
      </c>
      <c r="D86" s="3">
        <v>103</v>
      </c>
      <c r="E86" s="3">
        <v>175</v>
      </c>
      <c r="F86" s="3">
        <v>9</v>
      </c>
      <c r="G86" s="3">
        <v>12</v>
      </c>
      <c r="H86" s="3">
        <v>21</v>
      </c>
      <c r="I86" s="3">
        <v>1</v>
      </c>
      <c r="J86" s="3">
        <v>2</v>
      </c>
      <c r="K86" s="3">
        <v>3</v>
      </c>
      <c r="L86" s="3">
        <v>8</v>
      </c>
      <c r="M86" s="3">
        <v>4</v>
      </c>
      <c r="N86" s="3">
        <v>12</v>
      </c>
      <c r="O86" s="3">
        <v>0</v>
      </c>
      <c r="P86" s="3">
        <v>3</v>
      </c>
      <c r="Q86" s="3">
        <v>3</v>
      </c>
      <c r="R86" s="3">
        <v>3</v>
      </c>
      <c r="S86" s="3">
        <v>3</v>
      </c>
      <c r="T86" s="3">
        <v>6</v>
      </c>
      <c r="U86" s="7">
        <f t="shared" si="35"/>
        <v>93</v>
      </c>
      <c r="V86" s="7">
        <f t="shared" si="36"/>
        <v>127</v>
      </c>
      <c r="W86" s="7">
        <f t="shared" si="37"/>
        <v>220</v>
      </c>
    </row>
    <row r="87" spans="1:23" ht="25.5" customHeight="1" x14ac:dyDescent="0.35">
      <c r="A87" s="3" t="s">
        <v>88</v>
      </c>
      <c r="B87" s="3" t="str">
        <f t="shared" si="34"/>
        <v>84</v>
      </c>
      <c r="C87" s="3">
        <v>55</v>
      </c>
      <c r="D87" s="3">
        <v>81</v>
      </c>
      <c r="E87" s="3">
        <v>136</v>
      </c>
      <c r="F87" s="3">
        <v>6</v>
      </c>
      <c r="G87" s="3">
        <v>9</v>
      </c>
      <c r="H87" s="3">
        <v>15</v>
      </c>
      <c r="I87" s="3">
        <v>2</v>
      </c>
      <c r="J87" s="3">
        <v>4</v>
      </c>
      <c r="K87" s="3">
        <v>6</v>
      </c>
      <c r="L87" s="3">
        <v>3</v>
      </c>
      <c r="M87" s="3">
        <v>3</v>
      </c>
      <c r="N87" s="3">
        <v>6</v>
      </c>
      <c r="O87" s="3">
        <v>2</v>
      </c>
      <c r="P87" s="3">
        <v>4</v>
      </c>
      <c r="Q87" s="3">
        <v>6</v>
      </c>
      <c r="R87" s="3">
        <v>2</v>
      </c>
      <c r="S87" s="3">
        <v>0</v>
      </c>
      <c r="T87" s="3">
        <v>2</v>
      </c>
      <c r="U87" s="7">
        <f t="shared" si="35"/>
        <v>70</v>
      </c>
      <c r="V87" s="7">
        <f t="shared" si="36"/>
        <v>101</v>
      </c>
      <c r="W87" s="7">
        <f t="shared" si="37"/>
        <v>171</v>
      </c>
    </row>
    <row r="88" spans="1:23" ht="25.5" customHeight="1" x14ac:dyDescent="0.35">
      <c r="A88" s="3" t="s">
        <v>89</v>
      </c>
      <c r="B88" s="3" t="str">
        <f t="shared" si="34"/>
        <v>85</v>
      </c>
      <c r="C88" s="3">
        <v>49</v>
      </c>
      <c r="D88" s="3">
        <v>73</v>
      </c>
      <c r="E88" s="3">
        <v>122</v>
      </c>
      <c r="F88" s="3">
        <v>5</v>
      </c>
      <c r="G88" s="3">
        <v>19</v>
      </c>
      <c r="H88" s="3">
        <v>24</v>
      </c>
      <c r="I88" s="3">
        <v>1</v>
      </c>
      <c r="J88" s="3">
        <v>3</v>
      </c>
      <c r="K88" s="3">
        <v>4</v>
      </c>
      <c r="L88" s="3">
        <v>6</v>
      </c>
      <c r="M88" s="3">
        <v>2</v>
      </c>
      <c r="N88" s="3">
        <v>8</v>
      </c>
      <c r="O88" s="3">
        <v>1</v>
      </c>
      <c r="P88" s="3">
        <v>2</v>
      </c>
      <c r="Q88" s="3">
        <v>3</v>
      </c>
      <c r="R88" s="3">
        <v>0</v>
      </c>
      <c r="S88" s="3">
        <v>5</v>
      </c>
      <c r="T88" s="3">
        <v>5</v>
      </c>
      <c r="U88" s="7">
        <f t="shared" si="35"/>
        <v>62</v>
      </c>
      <c r="V88" s="7">
        <f t="shared" si="36"/>
        <v>104</v>
      </c>
      <c r="W88" s="7">
        <f t="shared" si="37"/>
        <v>166</v>
      </c>
    </row>
    <row r="89" spans="1:23" ht="25.5" customHeight="1" x14ac:dyDescent="0.35">
      <c r="A89" s="3" t="s">
        <v>90</v>
      </c>
      <c r="B89" s="3" t="str">
        <f t="shared" si="34"/>
        <v>86</v>
      </c>
      <c r="C89" s="3">
        <v>38</v>
      </c>
      <c r="D89" s="3">
        <v>68</v>
      </c>
      <c r="E89" s="3">
        <v>106</v>
      </c>
      <c r="F89" s="3">
        <v>5</v>
      </c>
      <c r="G89" s="3">
        <v>8</v>
      </c>
      <c r="H89" s="3">
        <v>13</v>
      </c>
      <c r="I89" s="3">
        <v>0</v>
      </c>
      <c r="J89" s="3">
        <v>3</v>
      </c>
      <c r="K89" s="3">
        <v>3</v>
      </c>
      <c r="L89" s="3">
        <v>3</v>
      </c>
      <c r="M89" s="3">
        <v>5</v>
      </c>
      <c r="N89" s="3">
        <v>8</v>
      </c>
      <c r="O89" s="3">
        <v>1</v>
      </c>
      <c r="P89" s="3">
        <v>1</v>
      </c>
      <c r="Q89" s="3">
        <v>2</v>
      </c>
      <c r="R89" s="3">
        <v>1</v>
      </c>
      <c r="S89" s="3">
        <v>2</v>
      </c>
      <c r="T89" s="3">
        <v>3</v>
      </c>
      <c r="U89" s="7">
        <f t="shared" si="35"/>
        <v>48</v>
      </c>
      <c r="V89" s="7">
        <f t="shared" si="36"/>
        <v>87</v>
      </c>
      <c r="W89" s="7">
        <f t="shared" si="37"/>
        <v>135</v>
      </c>
    </row>
    <row r="90" spans="1:23" ht="25.5" customHeight="1" x14ac:dyDescent="0.35">
      <c r="A90" s="3" t="s">
        <v>91</v>
      </c>
      <c r="B90" s="3" t="str">
        <f t="shared" si="34"/>
        <v>87</v>
      </c>
      <c r="C90" s="3">
        <v>35</v>
      </c>
      <c r="D90" s="3">
        <v>80</v>
      </c>
      <c r="E90" s="3">
        <v>115</v>
      </c>
      <c r="F90" s="3">
        <v>5</v>
      </c>
      <c r="G90" s="3">
        <v>9</v>
      </c>
      <c r="H90" s="3">
        <v>14</v>
      </c>
      <c r="I90" s="3">
        <v>1</v>
      </c>
      <c r="J90" s="3">
        <v>3</v>
      </c>
      <c r="K90" s="3">
        <v>4</v>
      </c>
      <c r="L90" s="3">
        <v>1</v>
      </c>
      <c r="M90" s="3">
        <v>3</v>
      </c>
      <c r="N90" s="3">
        <v>4</v>
      </c>
      <c r="O90" s="3">
        <v>0</v>
      </c>
      <c r="P90" s="3">
        <v>4</v>
      </c>
      <c r="Q90" s="3">
        <v>4</v>
      </c>
      <c r="R90" s="3">
        <v>0</v>
      </c>
      <c r="S90" s="3">
        <v>3</v>
      </c>
      <c r="T90" s="3">
        <v>3</v>
      </c>
      <c r="U90" s="7">
        <f t="shared" si="35"/>
        <v>42</v>
      </c>
      <c r="V90" s="7">
        <f t="shared" si="36"/>
        <v>102</v>
      </c>
      <c r="W90" s="7">
        <f t="shared" si="37"/>
        <v>144</v>
      </c>
    </row>
    <row r="91" spans="1:23" ht="25.5" customHeight="1" x14ac:dyDescent="0.35">
      <c r="A91" s="3" t="s">
        <v>92</v>
      </c>
      <c r="B91" s="3" t="str">
        <f t="shared" si="34"/>
        <v>88</v>
      </c>
      <c r="C91" s="3">
        <v>22</v>
      </c>
      <c r="D91" s="3">
        <v>54</v>
      </c>
      <c r="E91" s="3">
        <v>76</v>
      </c>
      <c r="F91" s="3">
        <v>10</v>
      </c>
      <c r="G91" s="3">
        <v>12</v>
      </c>
      <c r="H91" s="3">
        <v>22</v>
      </c>
      <c r="I91" s="3">
        <v>2</v>
      </c>
      <c r="J91" s="3">
        <v>1</v>
      </c>
      <c r="K91" s="3">
        <v>3</v>
      </c>
      <c r="L91" s="3">
        <v>2</v>
      </c>
      <c r="M91" s="3">
        <v>2</v>
      </c>
      <c r="N91" s="3">
        <v>4</v>
      </c>
      <c r="O91" s="3">
        <v>0</v>
      </c>
      <c r="P91" s="3">
        <v>1</v>
      </c>
      <c r="Q91" s="3">
        <v>1</v>
      </c>
      <c r="R91" s="3">
        <v>3</v>
      </c>
      <c r="S91" s="3">
        <v>1</v>
      </c>
      <c r="T91" s="3">
        <v>4</v>
      </c>
      <c r="U91" s="7">
        <f t="shared" si="35"/>
        <v>39</v>
      </c>
      <c r="V91" s="7">
        <f t="shared" si="36"/>
        <v>71</v>
      </c>
      <c r="W91" s="7">
        <f t="shared" si="37"/>
        <v>110</v>
      </c>
    </row>
    <row r="92" spans="1:23" ht="25.5" customHeight="1" x14ac:dyDescent="0.35">
      <c r="A92" s="3" t="s">
        <v>93</v>
      </c>
      <c r="B92" s="3" t="str">
        <f t="shared" si="34"/>
        <v>89</v>
      </c>
      <c r="C92" s="3">
        <v>32</v>
      </c>
      <c r="D92" s="3">
        <v>64</v>
      </c>
      <c r="E92" s="3">
        <v>96</v>
      </c>
      <c r="F92" s="3">
        <v>8</v>
      </c>
      <c r="G92" s="3">
        <v>5</v>
      </c>
      <c r="H92" s="3">
        <v>13</v>
      </c>
      <c r="I92" s="3">
        <v>0</v>
      </c>
      <c r="J92" s="3">
        <v>0</v>
      </c>
      <c r="K92" s="3">
        <v>0</v>
      </c>
      <c r="L92" s="3">
        <v>0</v>
      </c>
      <c r="M92" s="3">
        <v>4</v>
      </c>
      <c r="N92" s="3">
        <v>4</v>
      </c>
      <c r="O92" s="3">
        <v>0</v>
      </c>
      <c r="P92" s="3">
        <v>3</v>
      </c>
      <c r="Q92" s="3">
        <v>3</v>
      </c>
      <c r="R92" s="3">
        <v>2</v>
      </c>
      <c r="S92" s="3">
        <v>0</v>
      </c>
      <c r="T92" s="3">
        <v>2</v>
      </c>
      <c r="U92" s="7">
        <f t="shared" si="35"/>
        <v>42</v>
      </c>
      <c r="V92" s="7">
        <f t="shared" si="36"/>
        <v>76</v>
      </c>
      <c r="W92" s="7">
        <f t="shared" si="37"/>
        <v>118</v>
      </c>
    </row>
    <row r="93" spans="1:23" ht="25.5" customHeight="1" x14ac:dyDescent="0.35">
      <c r="A93" s="3" t="s">
        <v>94</v>
      </c>
      <c r="B93" s="3" t="str">
        <f t="shared" si="34"/>
        <v>90</v>
      </c>
      <c r="C93" s="3">
        <v>19</v>
      </c>
      <c r="D93" s="3">
        <v>31</v>
      </c>
      <c r="E93" s="3">
        <v>50</v>
      </c>
      <c r="F93" s="3">
        <v>4</v>
      </c>
      <c r="G93" s="3">
        <v>3</v>
      </c>
      <c r="H93" s="3">
        <v>7</v>
      </c>
      <c r="I93" s="3">
        <v>3</v>
      </c>
      <c r="J93" s="3">
        <v>1</v>
      </c>
      <c r="K93" s="3">
        <v>4</v>
      </c>
      <c r="L93" s="3">
        <v>3</v>
      </c>
      <c r="M93" s="3">
        <v>3</v>
      </c>
      <c r="N93" s="3">
        <v>6</v>
      </c>
      <c r="O93" s="3">
        <v>0</v>
      </c>
      <c r="P93" s="3">
        <v>2</v>
      </c>
      <c r="Q93" s="3">
        <v>2</v>
      </c>
      <c r="R93" s="3">
        <v>1</v>
      </c>
      <c r="S93" s="3">
        <v>0</v>
      </c>
      <c r="T93" s="3">
        <v>1</v>
      </c>
      <c r="U93" s="7">
        <f t="shared" si="35"/>
        <v>30</v>
      </c>
      <c r="V93" s="7">
        <f t="shared" si="36"/>
        <v>40</v>
      </c>
      <c r="W93" s="7">
        <f t="shared" si="37"/>
        <v>70</v>
      </c>
    </row>
    <row r="94" spans="1:23" ht="25.5" customHeight="1" x14ac:dyDescent="0.35">
      <c r="A94" s="3" t="s">
        <v>95</v>
      </c>
      <c r="B94" s="3" t="str">
        <f t="shared" si="34"/>
        <v>91</v>
      </c>
      <c r="C94" s="3">
        <v>16</v>
      </c>
      <c r="D94" s="3">
        <v>30</v>
      </c>
      <c r="E94" s="3">
        <v>46</v>
      </c>
      <c r="F94" s="3">
        <v>3</v>
      </c>
      <c r="G94" s="3">
        <v>3</v>
      </c>
      <c r="H94" s="3">
        <v>6</v>
      </c>
      <c r="I94" s="3">
        <v>0</v>
      </c>
      <c r="J94" s="3">
        <v>0</v>
      </c>
      <c r="K94" s="3">
        <v>0</v>
      </c>
      <c r="L94" s="3">
        <v>3</v>
      </c>
      <c r="M94" s="3">
        <v>0</v>
      </c>
      <c r="N94" s="3">
        <v>3</v>
      </c>
      <c r="O94" s="3">
        <v>1</v>
      </c>
      <c r="P94" s="3">
        <v>0</v>
      </c>
      <c r="Q94" s="3">
        <v>1</v>
      </c>
      <c r="R94" s="3">
        <v>1</v>
      </c>
      <c r="S94" s="3">
        <v>2</v>
      </c>
      <c r="T94" s="3">
        <v>3</v>
      </c>
      <c r="U94" s="7">
        <f t="shared" si="35"/>
        <v>24</v>
      </c>
      <c r="V94" s="7">
        <f t="shared" si="36"/>
        <v>35</v>
      </c>
      <c r="W94" s="7">
        <f t="shared" si="37"/>
        <v>59</v>
      </c>
    </row>
    <row r="95" spans="1:23" ht="25.5" customHeight="1" x14ac:dyDescent="0.35">
      <c r="A95" s="3" t="s">
        <v>96</v>
      </c>
      <c r="B95" s="3" t="str">
        <f t="shared" si="34"/>
        <v>92</v>
      </c>
      <c r="C95" s="3">
        <v>16</v>
      </c>
      <c r="D95" s="3">
        <v>23</v>
      </c>
      <c r="E95" s="3">
        <v>39</v>
      </c>
      <c r="F95" s="3">
        <v>0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1</v>
      </c>
      <c r="M95" s="3">
        <v>2</v>
      </c>
      <c r="N95" s="3">
        <v>3</v>
      </c>
      <c r="O95" s="3">
        <v>1</v>
      </c>
      <c r="P95" s="3">
        <v>1</v>
      </c>
      <c r="Q95" s="3">
        <v>2</v>
      </c>
      <c r="R95" s="3">
        <v>1</v>
      </c>
      <c r="S95" s="3">
        <v>0</v>
      </c>
      <c r="T95" s="3">
        <v>1</v>
      </c>
      <c r="U95" s="7">
        <f t="shared" si="35"/>
        <v>20</v>
      </c>
      <c r="V95" s="7">
        <f t="shared" si="36"/>
        <v>28</v>
      </c>
      <c r="W95" s="7">
        <f t="shared" si="37"/>
        <v>48</v>
      </c>
    </row>
    <row r="96" spans="1:23" ht="25.5" customHeight="1" x14ac:dyDescent="0.35">
      <c r="A96" s="3" t="s">
        <v>97</v>
      </c>
      <c r="B96" s="3" t="str">
        <f t="shared" si="34"/>
        <v>93</v>
      </c>
      <c r="C96" s="3">
        <v>10</v>
      </c>
      <c r="D96" s="3">
        <v>25</v>
      </c>
      <c r="E96" s="3">
        <v>35</v>
      </c>
      <c r="F96" s="3">
        <v>1</v>
      </c>
      <c r="G96" s="3">
        <v>1</v>
      </c>
      <c r="H96" s="3">
        <v>2</v>
      </c>
      <c r="I96" s="3">
        <v>0</v>
      </c>
      <c r="J96" s="3">
        <v>3</v>
      </c>
      <c r="K96" s="3">
        <v>3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1</v>
      </c>
      <c r="T96" s="3">
        <v>2</v>
      </c>
      <c r="U96" s="7">
        <f t="shared" si="35"/>
        <v>12</v>
      </c>
      <c r="V96" s="7">
        <f t="shared" si="36"/>
        <v>30</v>
      </c>
      <c r="W96" s="7">
        <f t="shared" si="37"/>
        <v>42</v>
      </c>
    </row>
    <row r="97" spans="1:23" ht="25.5" customHeight="1" x14ac:dyDescent="0.35">
      <c r="A97" s="3" t="s">
        <v>98</v>
      </c>
      <c r="B97" s="3" t="str">
        <f t="shared" si="34"/>
        <v>94</v>
      </c>
      <c r="C97" s="3">
        <v>11</v>
      </c>
      <c r="D97" s="3">
        <v>27</v>
      </c>
      <c r="E97" s="3">
        <v>38</v>
      </c>
      <c r="F97" s="3">
        <v>2</v>
      </c>
      <c r="G97" s="3">
        <v>6</v>
      </c>
      <c r="H97" s="3">
        <v>8</v>
      </c>
      <c r="I97" s="3">
        <v>1</v>
      </c>
      <c r="J97" s="3">
        <v>0</v>
      </c>
      <c r="K97" s="3">
        <v>1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5</v>
      </c>
      <c r="T97" s="3">
        <v>5</v>
      </c>
      <c r="U97" s="7">
        <f t="shared" si="35"/>
        <v>14</v>
      </c>
      <c r="V97" s="7">
        <f t="shared" si="36"/>
        <v>39</v>
      </c>
      <c r="W97" s="7">
        <f t="shared" si="37"/>
        <v>53</v>
      </c>
    </row>
    <row r="98" spans="1:23" ht="25.5" customHeight="1" x14ac:dyDescent="0.35">
      <c r="A98" s="3" t="s">
        <v>99</v>
      </c>
      <c r="B98" s="3" t="str">
        <f t="shared" si="34"/>
        <v>95</v>
      </c>
      <c r="C98" s="3">
        <v>3</v>
      </c>
      <c r="D98" s="3">
        <v>20</v>
      </c>
      <c r="E98" s="3">
        <v>23</v>
      </c>
      <c r="F98" s="3">
        <v>4</v>
      </c>
      <c r="G98" s="3">
        <v>5</v>
      </c>
      <c r="H98" s="3">
        <v>9</v>
      </c>
      <c r="I98" s="3">
        <v>1</v>
      </c>
      <c r="J98" s="3">
        <v>1</v>
      </c>
      <c r="K98" s="3">
        <v>2</v>
      </c>
      <c r="L98" s="3">
        <v>1</v>
      </c>
      <c r="M98" s="3">
        <v>1</v>
      </c>
      <c r="N98" s="3">
        <v>2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7">
        <f t="shared" si="35"/>
        <v>9</v>
      </c>
      <c r="V98" s="7">
        <f t="shared" si="36"/>
        <v>28</v>
      </c>
      <c r="W98" s="7">
        <f t="shared" si="37"/>
        <v>37</v>
      </c>
    </row>
    <row r="99" spans="1:23" ht="25.5" customHeight="1" x14ac:dyDescent="0.35">
      <c r="A99" s="3" t="s">
        <v>100</v>
      </c>
      <c r="B99" s="3" t="str">
        <f t="shared" si="34"/>
        <v>96</v>
      </c>
      <c r="C99" s="3">
        <v>9</v>
      </c>
      <c r="D99" s="3">
        <v>11</v>
      </c>
      <c r="E99" s="3">
        <v>20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2</v>
      </c>
      <c r="Q99" s="3">
        <v>2</v>
      </c>
      <c r="R99" s="3">
        <v>1</v>
      </c>
      <c r="S99" s="3">
        <v>2</v>
      </c>
      <c r="T99" s="3">
        <v>3</v>
      </c>
      <c r="U99" s="7">
        <f t="shared" si="35"/>
        <v>10</v>
      </c>
      <c r="V99" s="7">
        <f t="shared" si="36"/>
        <v>15</v>
      </c>
      <c r="W99" s="7">
        <f t="shared" si="37"/>
        <v>25</v>
      </c>
    </row>
    <row r="100" spans="1:23" ht="25.5" customHeight="1" x14ac:dyDescent="0.35">
      <c r="A100" s="3" t="s">
        <v>101</v>
      </c>
      <c r="B100" s="3" t="str">
        <f t="shared" ref="B100:B102" si="38">LEFT(A100,2)</f>
        <v>97</v>
      </c>
      <c r="C100" s="3">
        <v>1</v>
      </c>
      <c r="D100" s="3">
        <v>20</v>
      </c>
      <c r="E100" s="3">
        <v>21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1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1</v>
      </c>
      <c r="S100" s="3">
        <v>1</v>
      </c>
      <c r="T100" s="3">
        <v>2</v>
      </c>
      <c r="U100" s="7">
        <f t="shared" si="35"/>
        <v>2</v>
      </c>
      <c r="V100" s="7">
        <f t="shared" si="36"/>
        <v>23</v>
      </c>
      <c r="W100" s="7">
        <f t="shared" si="37"/>
        <v>25</v>
      </c>
    </row>
    <row r="101" spans="1:23" ht="25.5" customHeight="1" x14ac:dyDescent="0.35">
      <c r="A101" s="3" t="s">
        <v>102</v>
      </c>
      <c r="B101" s="3" t="str">
        <f t="shared" si="38"/>
        <v>98</v>
      </c>
      <c r="C101" s="3">
        <v>9</v>
      </c>
      <c r="D101" s="3">
        <v>9</v>
      </c>
      <c r="E101" s="3">
        <v>18</v>
      </c>
      <c r="F101" s="3">
        <v>1</v>
      </c>
      <c r="G101" s="3">
        <v>2</v>
      </c>
      <c r="H101" s="3">
        <v>3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1</v>
      </c>
      <c r="O101" s="3">
        <v>0</v>
      </c>
      <c r="P101" s="3">
        <v>1</v>
      </c>
      <c r="Q101" s="3">
        <v>1</v>
      </c>
      <c r="R101" s="3">
        <v>0</v>
      </c>
      <c r="S101" s="3">
        <v>0</v>
      </c>
      <c r="T101" s="3">
        <v>0</v>
      </c>
      <c r="U101" s="7">
        <f t="shared" si="35"/>
        <v>10</v>
      </c>
      <c r="V101" s="7">
        <f t="shared" si="36"/>
        <v>13</v>
      </c>
      <c r="W101" s="7">
        <f t="shared" si="37"/>
        <v>23</v>
      </c>
    </row>
    <row r="102" spans="1:23" ht="25.5" customHeight="1" x14ac:dyDescent="0.35">
      <c r="A102" s="3" t="s">
        <v>103</v>
      </c>
      <c r="B102" s="3" t="str">
        <f t="shared" si="38"/>
        <v>99</v>
      </c>
      <c r="C102" s="3">
        <v>6</v>
      </c>
      <c r="D102" s="3">
        <v>9</v>
      </c>
      <c r="E102" s="3">
        <v>15</v>
      </c>
      <c r="F102" s="3">
        <v>0</v>
      </c>
      <c r="G102" s="3">
        <v>1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7">
        <f t="shared" si="35"/>
        <v>6</v>
      </c>
      <c r="V102" s="7">
        <f t="shared" si="36"/>
        <v>10</v>
      </c>
      <c r="W102" s="7">
        <f t="shared" si="37"/>
        <v>16</v>
      </c>
    </row>
    <row r="103" spans="1:23" ht="25.5" customHeight="1" x14ac:dyDescent="0.35">
      <c r="A103" s="3" t="s">
        <v>104</v>
      </c>
      <c r="B103" s="3" t="str">
        <f>LEFT(A103,3)</f>
        <v>100</v>
      </c>
      <c r="C103" s="3">
        <v>2</v>
      </c>
      <c r="D103" s="3">
        <v>5</v>
      </c>
      <c r="E103" s="3">
        <v>7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1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7">
        <f t="shared" si="35"/>
        <v>2</v>
      </c>
      <c r="V103" s="7">
        <f t="shared" si="36"/>
        <v>6</v>
      </c>
      <c r="W103" s="7">
        <f t="shared" si="37"/>
        <v>8</v>
      </c>
    </row>
    <row r="104" spans="1:23" ht="25.5" customHeight="1" x14ac:dyDescent="0.35">
      <c r="A104" s="3" t="s">
        <v>105</v>
      </c>
      <c r="B104" s="3" t="s">
        <v>105</v>
      </c>
      <c r="C104" s="3">
        <v>6</v>
      </c>
      <c r="D104" s="3">
        <v>8</v>
      </c>
      <c r="E104" s="3">
        <v>14</v>
      </c>
      <c r="F104" s="3">
        <v>1</v>
      </c>
      <c r="G104" s="3">
        <v>2</v>
      </c>
      <c r="H104" s="3">
        <v>3</v>
      </c>
      <c r="I104" s="3">
        <v>0</v>
      </c>
      <c r="J104" s="3">
        <v>1</v>
      </c>
      <c r="K104" s="3">
        <v>1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1</v>
      </c>
      <c r="T104" s="3">
        <v>1</v>
      </c>
      <c r="U104" s="7">
        <f t="shared" si="35"/>
        <v>7</v>
      </c>
      <c r="V104" s="7">
        <f t="shared" si="36"/>
        <v>12</v>
      </c>
      <c r="W104" s="7">
        <f t="shared" si="37"/>
        <v>19</v>
      </c>
    </row>
    <row r="105" spans="1:23" ht="25.5" customHeight="1" x14ac:dyDescent="0.35">
      <c r="B105" s="5" t="s">
        <v>112</v>
      </c>
      <c r="C105" s="5">
        <v>90</v>
      </c>
      <c r="D105" s="5">
        <v>67</v>
      </c>
      <c r="E105" s="5">
        <v>157</v>
      </c>
      <c r="F105" s="5">
        <v>15</v>
      </c>
      <c r="G105" s="5">
        <v>16</v>
      </c>
      <c r="H105" s="5">
        <v>31</v>
      </c>
      <c r="I105" s="5">
        <v>8</v>
      </c>
      <c r="J105" s="5">
        <v>11</v>
      </c>
      <c r="K105" s="5">
        <v>19</v>
      </c>
      <c r="L105" s="5">
        <v>8</v>
      </c>
      <c r="M105" s="5">
        <v>10</v>
      </c>
      <c r="N105" s="5">
        <v>18</v>
      </c>
      <c r="O105" s="5">
        <v>13</v>
      </c>
      <c r="P105" s="5">
        <v>6</v>
      </c>
      <c r="Q105" s="5">
        <v>19</v>
      </c>
      <c r="R105" s="5">
        <v>1</v>
      </c>
      <c r="S105" s="5">
        <v>4</v>
      </c>
      <c r="T105" s="5">
        <v>5</v>
      </c>
      <c r="U105" s="5">
        <f t="shared" si="35"/>
        <v>135</v>
      </c>
      <c r="V105" s="5">
        <f t="shared" si="36"/>
        <v>114</v>
      </c>
      <c r="W105" s="5">
        <f t="shared" si="37"/>
        <v>249</v>
      </c>
    </row>
    <row r="106" spans="1:23" ht="25.5" customHeight="1" x14ac:dyDescent="0.35">
      <c r="B106" s="5" t="s">
        <v>113</v>
      </c>
      <c r="C106" s="5">
        <v>67</v>
      </c>
      <c r="D106" s="5">
        <v>39</v>
      </c>
      <c r="E106" s="5">
        <v>106</v>
      </c>
      <c r="F106" s="5">
        <v>7</v>
      </c>
      <c r="G106" s="5">
        <v>5</v>
      </c>
      <c r="H106" s="5">
        <v>12</v>
      </c>
      <c r="I106" s="5">
        <v>11</v>
      </c>
      <c r="J106" s="5">
        <v>2</v>
      </c>
      <c r="K106" s="5">
        <v>13</v>
      </c>
      <c r="L106" s="5">
        <v>1</v>
      </c>
      <c r="M106" s="5">
        <v>1</v>
      </c>
      <c r="N106" s="5">
        <v>2</v>
      </c>
      <c r="O106" s="5">
        <v>0</v>
      </c>
      <c r="P106" s="5">
        <v>1</v>
      </c>
      <c r="Q106" s="5">
        <v>1</v>
      </c>
      <c r="R106" s="5">
        <v>4</v>
      </c>
      <c r="S106" s="5">
        <v>3</v>
      </c>
      <c r="T106" s="5">
        <v>7</v>
      </c>
      <c r="U106" s="5">
        <f t="shared" si="35"/>
        <v>90</v>
      </c>
      <c r="V106" s="5">
        <f t="shared" si="36"/>
        <v>51</v>
      </c>
      <c r="W106" s="5">
        <f t="shared" si="37"/>
        <v>141</v>
      </c>
    </row>
    <row r="107" spans="1:23" ht="25.5" customHeight="1" x14ac:dyDescent="0.35">
      <c r="B107" s="5" t="s">
        <v>114</v>
      </c>
      <c r="C107" s="5">
        <v>27</v>
      </c>
      <c r="D107" s="5">
        <v>20</v>
      </c>
      <c r="E107" s="5">
        <v>47</v>
      </c>
      <c r="F107" s="5">
        <v>1</v>
      </c>
      <c r="G107" s="5">
        <v>1</v>
      </c>
      <c r="H107" s="5">
        <v>2</v>
      </c>
      <c r="I107" s="5">
        <v>0</v>
      </c>
      <c r="J107" s="5">
        <v>1</v>
      </c>
      <c r="K107" s="5">
        <v>1</v>
      </c>
      <c r="L107" s="5">
        <v>0</v>
      </c>
      <c r="M107" s="5">
        <v>0</v>
      </c>
      <c r="N107" s="5">
        <v>0</v>
      </c>
      <c r="O107" s="5">
        <v>1</v>
      </c>
      <c r="P107" s="5">
        <v>0</v>
      </c>
      <c r="Q107" s="5">
        <v>1</v>
      </c>
      <c r="R107" s="5">
        <v>0</v>
      </c>
      <c r="S107" s="5">
        <v>0</v>
      </c>
      <c r="T107" s="5">
        <v>0</v>
      </c>
      <c r="U107" s="5">
        <f t="shared" si="35"/>
        <v>29</v>
      </c>
      <c r="V107" s="5">
        <f t="shared" si="36"/>
        <v>22</v>
      </c>
      <c r="W107" s="5">
        <f t="shared" si="37"/>
        <v>51</v>
      </c>
    </row>
    <row r="108" spans="1:23" ht="25.5" customHeight="1" x14ac:dyDescent="0.35">
      <c r="B108" s="20" t="s">
        <v>119</v>
      </c>
      <c r="C108" s="20">
        <f t="shared" ref="C108:W108" si="39">SUM(C3:C107)</f>
        <v>35372</v>
      </c>
      <c r="D108" s="20">
        <f t="shared" si="39"/>
        <v>35954</v>
      </c>
      <c r="E108" s="20">
        <f t="shared" si="39"/>
        <v>71326</v>
      </c>
      <c r="F108" s="20">
        <f t="shared" si="39"/>
        <v>4350</v>
      </c>
      <c r="G108" s="20">
        <f t="shared" si="39"/>
        <v>4200</v>
      </c>
      <c r="H108" s="20">
        <f t="shared" si="39"/>
        <v>8550</v>
      </c>
      <c r="I108" s="20">
        <f t="shared" si="39"/>
        <v>1211</v>
      </c>
      <c r="J108" s="20">
        <f t="shared" si="39"/>
        <v>1241</v>
      </c>
      <c r="K108" s="20">
        <f t="shared" si="39"/>
        <v>2452</v>
      </c>
      <c r="L108" s="20">
        <f t="shared" si="39"/>
        <v>1097</v>
      </c>
      <c r="M108" s="20">
        <f t="shared" si="39"/>
        <v>1086</v>
      </c>
      <c r="N108" s="20">
        <f t="shared" si="39"/>
        <v>2183</v>
      </c>
      <c r="O108" s="20">
        <f t="shared" si="39"/>
        <v>823</v>
      </c>
      <c r="P108" s="20">
        <f t="shared" si="39"/>
        <v>887</v>
      </c>
      <c r="Q108" s="20">
        <f t="shared" si="39"/>
        <v>1710</v>
      </c>
      <c r="R108" s="20">
        <f t="shared" si="39"/>
        <v>707</v>
      </c>
      <c r="S108" s="20">
        <f t="shared" si="39"/>
        <v>765</v>
      </c>
      <c r="T108" s="20">
        <f t="shared" si="39"/>
        <v>1472</v>
      </c>
      <c r="U108" s="21">
        <f t="shared" si="39"/>
        <v>43560</v>
      </c>
      <c r="V108" s="21">
        <f t="shared" si="39"/>
        <v>44133</v>
      </c>
      <c r="W108" s="21">
        <f t="shared" si="39"/>
        <v>87693</v>
      </c>
    </row>
  </sheetData>
  <sortState ref="A3:T104">
    <sortCondition ref="B3:B104"/>
  </sortState>
  <mergeCells count="7">
    <mergeCell ref="U1:W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opLeftCell="B1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AE2" sqref="AE2:AH2"/>
    </sheetView>
  </sheetViews>
  <sheetFormatPr defaultRowHeight="21" x14ac:dyDescent="0.35"/>
  <cols>
    <col min="1" max="1" width="0" style="6" hidden="1" customWidth="1"/>
    <col min="2" max="2" width="22.625" style="6" bestFit="1" customWidth="1"/>
    <col min="3" max="16384" width="9" style="6"/>
  </cols>
  <sheetData>
    <row r="1" spans="1:34" s="11" customFormat="1" x14ac:dyDescent="0.35">
      <c r="C1" s="52" t="s">
        <v>128</v>
      </c>
      <c r="D1" s="52"/>
      <c r="E1" s="52"/>
      <c r="F1" s="52" t="s">
        <v>129</v>
      </c>
      <c r="G1" s="52"/>
      <c r="H1" s="52"/>
      <c r="I1" s="52" t="s">
        <v>130</v>
      </c>
      <c r="J1" s="52"/>
      <c r="K1" s="52"/>
      <c r="L1" s="52" t="s">
        <v>131</v>
      </c>
      <c r="M1" s="52"/>
      <c r="N1" s="52"/>
      <c r="O1" s="54" t="s">
        <v>133</v>
      </c>
      <c r="P1" s="54"/>
      <c r="Q1" s="54"/>
      <c r="R1" s="52" t="s">
        <v>134</v>
      </c>
      <c r="S1" s="52"/>
      <c r="T1" s="52"/>
      <c r="U1" s="52" t="s">
        <v>135</v>
      </c>
      <c r="V1" s="52"/>
      <c r="W1" s="52"/>
      <c r="X1" s="52" t="s">
        <v>136</v>
      </c>
      <c r="Y1" s="52"/>
      <c r="Z1" s="52"/>
      <c r="AA1" s="52" t="s">
        <v>132</v>
      </c>
      <c r="AB1" s="52"/>
      <c r="AC1" s="52"/>
    </row>
    <row r="2" spans="1:34" s="11" customFormat="1" ht="21" customHeight="1" x14ac:dyDescent="0.35">
      <c r="A2" s="2" t="s">
        <v>0</v>
      </c>
      <c r="B2" s="2" t="s">
        <v>137</v>
      </c>
      <c r="C2" s="2" t="s">
        <v>1</v>
      </c>
      <c r="D2" s="2" t="s">
        <v>2</v>
      </c>
      <c r="E2" s="2" t="s">
        <v>3</v>
      </c>
      <c r="F2" s="2" t="s">
        <v>1</v>
      </c>
      <c r="G2" s="2" t="s">
        <v>2</v>
      </c>
      <c r="H2" s="2" t="s">
        <v>3</v>
      </c>
      <c r="I2" s="2" t="s">
        <v>1</v>
      </c>
      <c r="J2" s="2" t="s">
        <v>2</v>
      </c>
      <c r="K2" s="2" t="s">
        <v>3</v>
      </c>
      <c r="L2" s="2" t="s">
        <v>1</v>
      </c>
      <c r="M2" s="2" t="s">
        <v>2</v>
      </c>
      <c r="N2" s="2" t="s">
        <v>3</v>
      </c>
      <c r="O2" s="2" t="s">
        <v>1</v>
      </c>
      <c r="P2" s="2" t="s">
        <v>2</v>
      </c>
      <c r="Q2" s="2" t="s">
        <v>3</v>
      </c>
      <c r="R2" s="2" t="s">
        <v>1</v>
      </c>
      <c r="S2" s="2" t="s">
        <v>2</v>
      </c>
      <c r="T2" s="2" t="s">
        <v>3</v>
      </c>
      <c r="U2" s="2" t="s">
        <v>1</v>
      </c>
      <c r="V2" s="2" t="s">
        <v>2</v>
      </c>
      <c r="W2" s="2" t="s">
        <v>3</v>
      </c>
      <c r="X2" s="2" t="s">
        <v>1</v>
      </c>
      <c r="Y2" s="2" t="s">
        <v>2</v>
      </c>
      <c r="Z2" s="2" t="s">
        <v>3</v>
      </c>
      <c r="AA2" s="2" t="s">
        <v>1</v>
      </c>
      <c r="AB2" s="2" t="s">
        <v>2</v>
      </c>
      <c r="AC2" s="2" t="s">
        <v>3</v>
      </c>
      <c r="AE2" s="2" t="s">
        <v>186</v>
      </c>
      <c r="AF2" s="2" t="s">
        <v>1</v>
      </c>
      <c r="AG2" s="2" t="s">
        <v>2</v>
      </c>
      <c r="AH2" s="2" t="s">
        <v>3</v>
      </c>
    </row>
    <row r="3" spans="1:34" ht="21" customHeight="1" x14ac:dyDescent="0.35">
      <c r="A3" s="3" t="s">
        <v>4</v>
      </c>
      <c r="B3" s="3" t="s">
        <v>4</v>
      </c>
      <c r="C3" s="3">
        <v>298</v>
      </c>
      <c r="D3" s="3">
        <v>306</v>
      </c>
      <c r="E3" s="3">
        <v>604</v>
      </c>
      <c r="F3" s="3">
        <v>61</v>
      </c>
      <c r="G3" s="3">
        <v>55</v>
      </c>
      <c r="H3" s="3">
        <v>116</v>
      </c>
      <c r="I3" s="3">
        <v>17</v>
      </c>
      <c r="J3" s="3">
        <v>17</v>
      </c>
      <c r="K3" s="3">
        <v>34</v>
      </c>
      <c r="L3" s="3">
        <v>8</v>
      </c>
      <c r="M3" s="3">
        <v>6</v>
      </c>
      <c r="N3" s="3">
        <v>14</v>
      </c>
      <c r="O3" s="3">
        <v>6</v>
      </c>
      <c r="P3" s="3">
        <v>2</v>
      </c>
      <c r="Q3" s="3">
        <v>8</v>
      </c>
      <c r="R3" s="3">
        <v>31</v>
      </c>
      <c r="S3" s="3">
        <v>21</v>
      </c>
      <c r="T3" s="3">
        <v>52</v>
      </c>
      <c r="U3" s="15">
        <v>15</v>
      </c>
      <c r="V3" s="15">
        <v>16</v>
      </c>
      <c r="W3" s="15">
        <v>31</v>
      </c>
      <c r="X3" s="3">
        <v>29</v>
      </c>
      <c r="Y3" s="3">
        <v>38</v>
      </c>
      <c r="Z3" s="3">
        <v>67</v>
      </c>
      <c r="AA3" s="7">
        <f>C3+F3+I3+L3+O3+R3+U3+X3</f>
        <v>465</v>
      </c>
      <c r="AB3" s="7">
        <f t="shared" ref="AB3:AC3" si="0">D3+G3+J3+M3+P3+S3+V3+Y3</f>
        <v>461</v>
      </c>
      <c r="AC3" s="7">
        <f t="shared" si="0"/>
        <v>926</v>
      </c>
      <c r="AE3" s="41" t="s">
        <v>160</v>
      </c>
      <c r="AF3" s="44">
        <f>AA3</f>
        <v>465</v>
      </c>
      <c r="AG3" s="44">
        <f t="shared" ref="AG3:AH3" si="1">AB3</f>
        <v>461</v>
      </c>
      <c r="AH3" s="44">
        <f t="shared" si="1"/>
        <v>926</v>
      </c>
    </row>
    <row r="4" spans="1:34" ht="21" customHeight="1" x14ac:dyDescent="0.35">
      <c r="A4" s="3" t="s">
        <v>5</v>
      </c>
      <c r="B4" s="3" t="str">
        <f t="shared" ref="B4:B35" si="2">LEFT(A4,2)</f>
        <v xml:space="preserve">1 </v>
      </c>
      <c r="C4" s="3">
        <v>304</v>
      </c>
      <c r="D4" s="3">
        <v>321</v>
      </c>
      <c r="E4" s="3">
        <v>625</v>
      </c>
      <c r="F4" s="3">
        <v>54</v>
      </c>
      <c r="G4" s="3">
        <v>51</v>
      </c>
      <c r="H4" s="3">
        <v>105</v>
      </c>
      <c r="I4" s="3">
        <v>19</v>
      </c>
      <c r="J4" s="3">
        <v>20</v>
      </c>
      <c r="K4" s="3">
        <v>39</v>
      </c>
      <c r="L4" s="3">
        <v>11</v>
      </c>
      <c r="M4" s="3">
        <v>9</v>
      </c>
      <c r="N4" s="3">
        <v>20</v>
      </c>
      <c r="O4" s="3">
        <v>4</v>
      </c>
      <c r="P4" s="3">
        <v>5</v>
      </c>
      <c r="Q4" s="3">
        <v>9</v>
      </c>
      <c r="R4" s="3">
        <v>28</v>
      </c>
      <c r="S4" s="3">
        <v>23</v>
      </c>
      <c r="T4" s="3">
        <v>51</v>
      </c>
      <c r="U4" s="15">
        <v>10</v>
      </c>
      <c r="V4" s="15">
        <v>17</v>
      </c>
      <c r="W4" s="15">
        <v>27</v>
      </c>
      <c r="X4" s="3">
        <v>44</v>
      </c>
      <c r="Y4" s="3">
        <v>40</v>
      </c>
      <c r="Z4" s="3">
        <v>84</v>
      </c>
      <c r="AA4" s="7">
        <f t="shared" ref="AA4:AA67" si="3">C4+F4+I4+L4+O4+R4+U4+X4</f>
        <v>474</v>
      </c>
      <c r="AB4" s="7">
        <f t="shared" ref="AB4:AB67" si="4">D4+G4+J4+M4+P4+S4+V4+Y4</f>
        <v>486</v>
      </c>
      <c r="AC4" s="7">
        <f t="shared" ref="AC4:AC67" si="5">E4+H4+K4+N4+Q4+T4+W4+Z4</f>
        <v>960</v>
      </c>
      <c r="AE4" s="42" t="s">
        <v>161</v>
      </c>
      <c r="AF4" s="44">
        <f>SUM(AA3:AA4)</f>
        <v>939</v>
      </c>
      <c r="AG4" s="44">
        <f t="shared" ref="AG4:AH4" si="6">SUM(AB3:AB4)</f>
        <v>947</v>
      </c>
      <c r="AH4" s="44">
        <f t="shared" si="6"/>
        <v>1886</v>
      </c>
    </row>
    <row r="5" spans="1:34" ht="21" customHeight="1" x14ac:dyDescent="0.35">
      <c r="A5" s="3" t="s">
        <v>6</v>
      </c>
      <c r="B5" s="3" t="str">
        <f t="shared" si="2"/>
        <v xml:space="preserve">2 </v>
      </c>
      <c r="C5" s="3">
        <v>340</v>
      </c>
      <c r="D5" s="3">
        <v>326</v>
      </c>
      <c r="E5" s="3">
        <v>666</v>
      </c>
      <c r="F5" s="3">
        <v>73</v>
      </c>
      <c r="G5" s="3">
        <v>57</v>
      </c>
      <c r="H5" s="3">
        <v>130</v>
      </c>
      <c r="I5" s="3">
        <v>14</v>
      </c>
      <c r="J5" s="3">
        <v>14</v>
      </c>
      <c r="K5" s="3">
        <v>28</v>
      </c>
      <c r="L5" s="3">
        <v>20</v>
      </c>
      <c r="M5" s="3">
        <v>23</v>
      </c>
      <c r="N5" s="3">
        <v>43</v>
      </c>
      <c r="O5" s="3">
        <v>0</v>
      </c>
      <c r="P5" s="3">
        <v>7</v>
      </c>
      <c r="Q5" s="3">
        <v>7</v>
      </c>
      <c r="R5" s="3">
        <v>29</v>
      </c>
      <c r="S5" s="3">
        <v>32</v>
      </c>
      <c r="T5" s="3">
        <v>61</v>
      </c>
      <c r="U5" s="15">
        <v>23</v>
      </c>
      <c r="V5" s="15">
        <v>18</v>
      </c>
      <c r="W5" s="15">
        <v>41</v>
      </c>
      <c r="X5" s="3">
        <v>53</v>
      </c>
      <c r="Y5" s="3">
        <v>45</v>
      </c>
      <c r="Z5" s="3">
        <v>98</v>
      </c>
      <c r="AA5" s="7">
        <f t="shared" si="3"/>
        <v>552</v>
      </c>
      <c r="AB5" s="7">
        <f t="shared" si="4"/>
        <v>522</v>
      </c>
      <c r="AC5" s="7">
        <f t="shared" si="5"/>
        <v>1074</v>
      </c>
      <c r="AE5" s="42" t="s">
        <v>162</v>
      </c>
      <c r="AF5" s="44">
        <f>SUM(AA3:AA5)</f>
        <v>1491</v>
      </c>
      <c r="AG5" s="44">
        <f t="shared" ref="AG5:AH5" si="7">SUM(AB3:AB5)</f>
        <v>1469</v>
      </c>
      <c r="AH5" s="44">
        <f t="shared" si="7"/>
        <v>2960</v>
      </c>
    </row>
    <row r="6" spans="1:34" ht="21" customHeight="1" x14ac:dyDescent="0.35">
      <c r="A6" s="3" t="s">
        <v>7</v>
      </c>
      <c r="B6" s="3" t="str">
        <f t="shared" si="2"/>
        <v xml:space="preserve">3 </v>
      </c>
      <c r="C6" s="3">
        <v>304</v>
      </c>
      <c r="D6" s="3">
        <v>297</v>
      </c>
      <c r="E6" s="3">
        <v>601</v>
      </c>
      <c r="F6" s="3">
        <v>51</v>
      </c>
      <c r="G6" s="3">
        <v>65</v>
      </c>
      <c r="H6" s="3">
        <v>116</v>
      </c>
      <c r="I6" s="3">
        <v>22</v>
      </c>
      <c r="J6" s="3">
        <v>20</v>
      </c>
      <c r="K6" s="3">
        <v>42</v>
      </c>
      <c r="L6" s="3">
        <v>46</v>
      </c>
      <c r="M6" s="3">
        <v>35</v>
      </c>
      <c r="N6" s="3">
        <v>81</v>
      </c>
      <c r="O6" s="3">
        <v>8</v>
      </c>
      <c r="P6" s="3">
        <v>4</v>
      </c>
      <c r="Q6" s="3">
        <v>12</v>
      </c>
      <c r="R6" s="3">
        <v>29</v>
      </c>
      <c r="S6" s="3">
        <v>23</v>
      </c>
      <c r="T6" s="3">
        <v>52</v>
      </c>
      <c r="U6" s="15">
        <v>15</v>
      </c>
      <c r="V6" s="15">
        <v>14</v>
      </c>
      <c r="W6" s="15">
        <v>29</v>
      </c>
      <c r="X6" s="3">
        <v>46</v>
      </c>
      <c r="Y6" s="3">
        <v>41</v>
      </c>
      <c r="Z6" s="3">
        <v>87</v>
      </c>
      <c r="AA6" s="7">
        <f t="shared" si="3"/>
        <v>521</v>
      </c>
      <c r="AB6" s="7">
        <f t="shared" si="4"/>
        <v>499</v>
      </c>
      <c r="AC6" s="7">
        <f t="shared" si="5"/>
        <v>1020</v>
      </c>
      <c r="AE6" s="42" t="s">
        <v>163</v>
      </c>
      <c r="AF6" s="44">
        <f>SUM(AA3:AA8)</f>
        <v>3136</v>
      </c>
      <c r="AG6" s="44">
        <f t="shared" ref="AG6:AH6" si="8">SUM(AB3:AB8)</f>
        <v>3050</v>
      </c>
      <c r="AH6" s="44">
        <f t="shared" si="8"/>
        <v>6186</v>
      </c>
    </row>
    <row r="7" spans="1:34" ht="21" customHeight="1" x14ac:dyDescent="0.35">
      <c r="A7" s="3" t="s">
        <v>8</v>
      </c>
      <c r="B7" s="3" t="str">
        <f t="shared" si="2"/>
        <v xml:space="preserve">4 </v>
      </c>
      <c r="C7" s="3">
        <v>334</v>
      </c>
      <c r="D7" s="3">
        <v>315</v>
      </c>
      <c r="E7" s="3">
        <v>649</v>
      </c>
      <c r="F7" s="3">
        <v>72</v>
      </c>
      <c r="G7" s="3">
        <v>71</v>
      </c>
      <c r="H7" s="3">
        <v>143</v>
      </c>
      <c r="I7" s="3">
        <v>20</v>
      </c>
      <c r="J7" s="3">
        <v>25</v>
      </c>
      <c r="K7" s="3">
        <v>45</v>
      </c>
      <c r="L7" s="3">
        <v>46</v>
      </c>
      <c r="M7" s="3">
        <v>67</v>
      </c>
      <c r="N7" s="3">
        <v>113</v>
      </c>
      <c r="O7" s="3">
        <v>5</v>
      </c>
      <c r="P7" s="3">
        <v>4</v>
      </c>
      <c r="Q7" s="3">
        <v>9</v>
      </c>
      <c r="R7" s="3">
        <v>32</v>
      </c>
      <c r="S7" s="3">
        <v>37</v>
      </c>
      <c r="T7" s="3">
        <v>69</v>
      </c>
      <c r="U7" s="15">
        <v>15</v>
      </c>
      <c r="V7" s="15">
        <v>12</v>
      </c>
      <c r="W7" s="15">
        <v>27</v>
      </c>
      <c r="X7" s="3">
        <v>33</v>
      </c>
      <c r="Y7" s="3">
        <v>41</v>
      </c>
      <c r="Z7" s="3">
        <v>74</v>
      </c>
      <c r="AA7" s="7">
        <f t="shared" si="3"/>
        <v>557</v>
      </c>
      <c r="AB7" s="7">
        <f t="shared" si="4"/>
        <v>572</v>
      </c>
      <c r="AC7" s="7">
        <f t="shared" si="5"/>
        <v>1129</v>
      </c>
      <c r="AE7" s="42" t="s">
        <v>164</v>
      </c>
      <c r="AF7" s="44">
        <f>SUM(AA3:AA17)</f>
        <v>7913</v>
      </c>
      <c r="AG7" s="44">
        <f t="shared" ref="AG7:AH7" si="9">SUM(AB3:AB17)</f>
        <v>7500</v>
      </c>
      <c r="AH7" s="44">
        <f t="shared" si="9"/>
        <v>15413</v>
      </c>
    </row>
    <row r="8" spans="1:34" ht="21" customHeight="1" x14ac:dyDescent="0.35">
      <c r="A8" s="3" t="s">
        <v>9</v>
      </c>
      <c r="B8" s="3" t="str">
        <f t="shared" si="2"/>
        <v xml:space="preserve">5 </v>
      </c>
      <c r="C8" s="3">
        <v>328</v>
      </c>
      <c r="D8" s="3">
        <v>286</v>
      </c>
      <c r="E8" s="3">
        <v>614</v>
      </c>
      <c r="F8" s="3">
        <v>72</v>
      </c>
      <c r="G8" s="3">
        <v>63</v>
      </c>
      <c r="H8" s="3">
        <v>135</v>
      </c>
      <c r="I8" s="3">
        <v>20</v>
      </c>
      <c r="J8" s="3">
        <v>24</v>
      </c>
      <c r="K8" s="3">
        <v>44</v>
      </c>
      <c r="L8" s="3">
        <v>64</v>
      </c>
      <c r="M8" s="3">
        <v>53</v>
      </c>
      <c r="N8" s="3">
        <v>117</v>
      </c>
      <c r="O8" s="3">
        <v>1</v>
      </c>
      <c r="P8" s="3">
        <v>7</v>
      </c>
      <c r="Q8" s="3">
        <v>8</v>
      </c>
      <c r="R8" s="3">
        <v>31</v>
      </c>
      <c r="S8" s="3">
        <v>22</v>
      </c>
      <c r="T8" s="3">
        <v>53</v>
      </c>
      <c r="U8" s="15">
        <v>14</v>
      </c>
      <c r="V8" s="15">
        <v>14</v>
      </c>
      <c r="W8" s="15">
        <v>28</v>
      </c>
      <c r="X8" s="3">
        <v>37</v>
      </c>
      <c r="Y8" s="3">
        <v>41</v>
      </c>
      <c r="Z8" s="3">
        <v>78</v>
      </c>
      <c r="AA8" s="7">
        <f t="shared" si="3"/>
        <v>567</v>
      </c>
      <c r="AB8" s="7">
        <f t="shared" si="4"/>
        <v>510</v>
      </c>
      <c r="AC8" s="7">
        <f t="shared" si="5"/>
        <v>1077</v>
      </c>
      <c r="AE8" s="42" t="s">
        <v>165</v>
      </c>
      <c r="AF8" s="44">
        <f>SUM(AA3:AA18)</f>
        <v>8396</v>
      </c>
      <c r="AG8" s="44">
        <f t="shared" ref="AG8:AH8" si="10">SUM(AB3:AB18)</f>
        <v>7996</v>
      </c>
      <c r="AH8" s="44">
        <f t="shared" si="10"/>
        <v>16392</v>
      </c>
    </row>
    <row r="9" spans="1:34" ht="21" customHeight="1" x14ac:dyDescent="0.35">
      <c r="A9" s="3" t="s">
        <v>10</v>
      </c>
      <c r="B9" s="3" t="str">
        <f t="shared" si="2"/>
        <v xml:space="preserve">6 </v>
      </c>
      <c r="C9" s="3">
        <v>297</v>
      </c>
      <c r="D9" s="3">
        <v>239</v>
      </c>
      <c r="E9" s="3">
        <v>536</v>
      </c>
      <c r="F9" s="3">
        <v>62</v>
      </c>
      <c r="G9" s="3">
        <v>50</v>
      </c>
      <c r="H9" s="3">
        <v>112</v>
      </c>
      <c r="I9" s="3">
        <v>12</v>
      </c>
      <c r="J9" s="3">
        <v>18</v>
      </c>
      <c r="K9" s="3">
        <v>30</v>
      </c>
      <c r="L9" s="3">
        <v>59</v>
      </c>
      <c r="M9" s="3">
        <v>50</v>
      </c>
      <c r="N9" s="3">
        <v>109</v>
      </c>
      <c r="O9" s="3">
        <v>3</v>
      </c>
      <c r="P9" s="3">
        <v>7</v>
      </c>
      <c r="Q9" s="3">
        <v>10</v>
      </c>
      <c r="R9" s="3">
        <v>31</v>
      </c>
      <c r="S9" s="3">
        <v>27</v>
      </c>
      <c r="T9" s="3">
        <v>58</v>
      </c>
      <c r="U9" s="15">
        <v>9</v>
      </c>
      <c r="V9" s="15">
        <v>13</v>
      </c>
      <c r="W9" s="15">
        <v>22</v>
      </c>
      <c r="X9" s="3">
        <v>43</v>
      </c>
      <c r="Y9" s="3">
        <v>33</v>
      </c>
      <c r="Z9" s="3">
        <v>76</v>
      </c>
      <c r="AA9" s="7">
        <f t="shared" si="3"/>
        <v>516</v>
      </c>
      <c r="AB9" s="7">
        <f t="shared" si="4"/>
        <v>437</v>
      </c>
      <c r="AC9" s="7">
        <f t="shared" si="5"/>
        <v>953</v>
      </c>
      <c r="AE9" s="42">
        <v>1</v>
      </c>
      <c r="AF9" s="44">
        <f>AA4</f>
        <v>474</v>
      </c>
      <c r="AG9" s="44">
        <f t="shared" ref="AG9:AH9" si="11">AB4</f>
        <v>486</v>
      </c>
      <c r="AH9" s="44">
        <f t="shared" si="11"/>
        <v>960</v>
      </c>
    </row>
    <row r="10" spans="1:34" ht="21" customHeight="1" x14ac:dyDescent="0.35">
      <c r="A10" s="3" t="s">
        <v>11</v>
      </c>
      <c r="B10" s="3" t="str">
        <f t="shared" si="2"/>
        <v xml:space="preserve">7 </v>
      </c>
      <c r="C10" s="3">
        <v>300</v>
      </c>
      <c r="D10" s="3">
        <v>275</v>
      </c>
      <c r="E10" s="3">
        <v>575</v>
      </c>
      <c r="F10" s="3">
        <v>65</v>
      </c>
      <c r="G10" s="3">
        <v>64</v>
      </c>
      <c r="H10" s="3">
        <v>129</v>
      </c>
      <c r="I10" s="3">
        <v>10</v>
      </c>
      <c r="J10" s="3">
        <v>15</v>
      </c>
      <c r="K10" s="3">
        <v>25</v>
      </c>
      <c r="L10" s="3">
        <v>65</v>
      </c>
      <c r="M10" s="3">
        <v>58</v>
      </c>
      <c r="N10" s="3">
        <v>123</v>
      </c>
      <c r="O10" s="3">
        <v>3</v>
      </c>
      <c r="P10" s="3">
        <v>3</v>
      </c>
      <c r="Q10" s="3">
        <v>6</v>
      </c>
      <c r="R10" s="3">
        <v>25</v>
      </c>
      <c r="S10" s="3">
        <v>16</v>
      </c>
      <c r="T10" s="3">
        <v>41</v>
      </c>
      <c r="U10" s="15">
        <v>8</v>
      </c>
      <c r="V10" s="15">
        <v>19</v>
      </c>
      <c r="W10" s="15">
        <v>27</v>
      </c>
      <c r="X10" s="3">
        <v>48</v>
      </c>
      <c r="Y10" s="3">
        <v>37</v>
      </c>
      <c r="Z10" s="3">
        <v>85</v>
      </c>
      <c r="AA10" s="7">
        <f t="shared" si="3"/>
        <v>524</v>
      </c>
      <c r="AB10" s="7">
        <f t="shared" si="4"/>
        <v>487</v>
      </c>
      <c r="AC10" s="7">
        <f t="shared" si="5"/>
        <v>1011</v>
      </c>
      <c r="AE10" s="42">
        <v>2</v>
      </c>
      <c r="AF10" s="44">
        <f>AA5</f>
        <v>552</v>
      </c>
      <c r="AG10" s="44">
        <f t="shared" ref="AG10:AH10" si="12">AB5</f>
        <v>522</v>
      </c>
      <c r="AH10" s="44">
        <f t="shared" si="12"/>
        <v>1074</v>
      </c>
    </row>
    <row r="11" spans="1:34" ht="21" customHeight="1" x14ac:dyDescent="0.35">
      <c r="A11" s="3" t="s">
        <v>12</v>
      </c>
      <c r="B11" s="3" t="str">
        <f t="shared" si="2"/>
        <v xml:space="preserve">8 </v>
      </c>
      <c r="C11" s="3">
        <v>288</v>
      </c>
      <c r="D11" s="3">
        <v>290</v>
      </c>
      <c r="E11" s="3">
        <v>578</v>
      </c>
      <c r="F11" s="3">
        <v>72</v>
      </c>
      <c r="G11" s="3">
        <v>65</v>
      </c>
      <c r="H11" s="3">
        <v>137</v>
      </c>
      <c r="I11" s="3">
        <v>22</v>
      </c>
      <c r="J11" s="3">
        <v>16</v>
      </c>
      <c r="K11" s="3">
        <v>38</v>
      </c>
      <c r="L11" s="3">
        <v>61</v>
      </c>
      <c r="M11" s="3">
        <v>66</v>
      </c>
      <c r="N11" s="3">
        <v>127</v>
      </c>
      <c r="O11" s="3">
        <v>5</v>
      </c>
      <c r="P11" s="3">
        <v>8</v>
      </c>
      <c r="Q11" s="3">
        <v>13</v>
      </c>
      <c r="R11" s="3">
        <v>37</v>
      </c>
      <c r="S11" s="3">
        <v>31</v>
      </c>
      <c r="T11" s="3">
        <v>68</v>
      </c>
      <c r="U11" s="15">
        <v>10</v>
      </c>
      <c r="V11" s="15">
        <v>15</v>
      </c>
      <c r="W11" s="15">
        <v>25</v>
      </c>
      <c r="X11" s="3">
        <v>40</v>
      </c>
      <c r="Y11" s="3">
        <v>42</v>
      </c>
      <c r="Z11" s="3">
        <v>82</v>
      </c>
      <c r="AA11" s="7">
        <f t="shared" si="3"/>
        <v>535</v>
      </c>
      <c r="AB11" s="7">
        <f t="shared" si="4"/>
        <v>533</v>
      </c>
      <c r="AC11" s="7">
        <f t="shared" si="5"/>
        <v>1068</v>
      </c>
      <c r="AE11" s="43" t="s">
        <v>166</v>
      </c>
      <c r="AF11" s="44">
        <f>SUM(AA6:AA8)</f>
        <v>1645</v>
      </c>
      <c r="AG11" s="44">
        <f t="shared" ref="AG11:AH11" si="13">SUM(AB6:AB8)</f>
        <v>1581</v>
      </c>
      <c r="AH11" s="44">
        <f t="shared" si="13"/>
        <v>3226</v>
      </c>
    </row>
    <row r="12" spans="1:34" ht="21" customHeight="1" x14ac:dyDescent="0.35">
      <c r="A12" s="3" t="s">
        <v>13</v>
      </c>
      <c r="B12" s="3" t="str">
        <f t="shared" si="2"/>
        <v xml:space="preserve">9 </v>
      </c>
      <c r="C12" s="3">
        <v>289</v>
      </c>
      <c r="D12" s="3">
        <v>294</v>
      </c>
      <c r="E12" s="3">
        <v>583</v>
      </c>
      <c r="F12" s="3">
        <v>74</v>
      </c>
      <c r="G12" s="3">
        <v>49</v>
      </c>
      <c r="H12" s="3">
        <v>123</v>
      </c>
      <c r="I12" s="3">
        <v>13</v>
      </c>
      <c r="J12" s="3">
        <v>20</v>
      </c>
      <c r="K12" s="3">
        <v>33</v>
      </c>
      <c r="L12" s="3">
        <v>64</v>
      </c>
      <c r="M12" s="3">
        <v>55</v>
      </c>
      <c r="N12" s="3">
        <v>119</v>
      </c>
      <c r="O12" s="3">
        <v>6</v>
      </c>
      <c r="P12" s="3">
        <v>7</v>
      </c>
      <c r="Q12" s="3">
        <v>13</v>
      </c>
      <c r="R12" s="3">
        <v>26</v>
      </c>
      <c r="S12" s="3">
        <v>34</v>
      </c>
      <c r="T12" s="3">
        <v>60</v>
      </c>
      <c r="U12" s="15">
        <v>15</v>
      </c>
      <c r="V12" s="15">
        <v>10</v>
      </c>
      <c r="W12" s="15">
        <v>25</v>
      </c>
      <c r="X12" s="3">
        <v>48</v>
      </c>
      <c r="Y12" s="3">
        <v>53</v>
      </c>
      <c r="Z12" s="3">
        <v>101</v>
      </c>
      <c r="AA12" s="7">
        <f t="shared" si="3"/>
        <v>535</v>
      </c>
      <c r="AB12" s="7">
        <f t="shared" si="4"/>
        <v>522</v>
      </c>
      <c r="AC12" s="7">
        <f t="shared" si="5"/>
        <v>1057</v>
      </c>
      <c r="AE12" s="42" t="s">
        <v>167</v>
      </c>
      <c r="AF12" s="44">
        <f>SUM(AA9:AA15)</f>
        <v>3736</v>
      </c>
      <c r="AG12" s="44">
        <f t="shared" ref="AG12:AH12" si="14">SUM(AB9:AB15)</f>
        <v>3503</v>
      </c>
      <c r="AH12" s="44">
        <f t="shared" si="14"/>
        <v>7239</v>
      </c>
    </row>
    <row r="13" spans="1:34" ht="21" customHeight="1" x14ac:dyDescent="0.35">
      <c r="A13" s="3" t="s">
        <v>14</v>
      </c>
      <c r="B13" s="3" t="str">
        <f t="shared" si="2"/>
        <v>10</v>
      </c>
      <c r="C13" s="3">
        <v>280</v>
      </c>
      <c r="D13" s="3">
        <v>272</v>
      </c>
      <c r="E13" s="3">
        <v>552</v>
      </c>
      <c r="F13" s="3">
        <v>75</v>
      </c>
      <c r="G13" s="3">
        <v>59</v>
      </c>
      <c r="H13" s="3">
        <v>134</v>
      </c>
      <c r="I13" s="3">
        <v>19</v>
      </c>
      <c r="J13" s="3">
        <v>20</v>
      </c>
      <c r="K13" s="3">
        <v>39</v>
      </c>
      <c r="L13" s="3">
        <v>56</v>
      </c>
      <c r="M13" s="3">
        <v>50</v>
      </c>
      <c r="N13" s="3">
        <v>106</v>
      </c>
      <c r="O13" s="3">
        <v>7</v>
      </c>
      <c r="P13" s="3">
        <v>7</v>
      </c>
      <c r="Q13" s="3">
        <v>14</v>
      </c>
      <c r="R13" s="3">
        <v>35</v>
      </c>
      <c r="S13" s="3">
        <v>21</v>
      </c>
      <c r="T13" s="3">
        <v>56</v>
      </c>
      <c r="U13" s="15">
        <v>12</v>
      </c>
      <c r="V13" s="15">
        <v>22</v>
      </c>
      <c r="W13" s="15">
        <v>34</v>
      </c>
      <c r="X13" s="3">
        <v>39</v>
      </c>
      <c r="Y13" s="3">
        <v>37</v>
      </c>
      <c r="Z13" s="3">
        <v>76</v>
      </c>
      <c r="AA13" s="7">
        <f t="shared" si="3"/>
        <v>523</v>
      </c>
      <c r="AB13" s="7">
        <f t="shared" si="4"/>
        <v>488</v>
      </c>
      <c r="AC13" s="7">
        <f t="shared" si="5"/>
        <v>1011</v>
      </c>
      <c r="AE13" s="42" t="s">
        <v>168</v>
      </c>
      <c r="AF13" s="44">
        <f>SUM(AA9:AA21)</f>
        <v>6833</v>
      </c>
      <c r="AG13" s="44">
        <f t="shared" ref="AG13:AH13" si="15">SUM(AB9:AB21)</f>
        <v>6492</v>
      </c>
      <c r="AH13" s="44">
        <f t="shared" si="15"/>
        <v>13325</v>
      </c>
    </row>
    <row r="14" spans="1:34" ht="21" customHeight="1" x14ac:dyDescent="0.35">
      <c r="A14" s="3" t="s">
        <v>15</v>
      </c>
      <c r="B14" s="3" t="str">
        <f t="shared" si="2"/>
        <v>11</v>
      </c>
      <c r="C14" s="3">
        <v>323</v>
      </c>
      <c r="D14" s="3">
        <v>280</v>
      </c>
      <c r="E14" s="3">
        <v>603</v>
      </c>
      <c r="F14" s="3">
        <v>59</v>
      </c>
      <c r="G14" s="3">
        <v>65</v>
      </c>
      <c r="H14" s="3">
        <v>124</v>
      </c>
      <c r="I14" s="3">
        <v>17</v>
      </c>
      <c r="J14" s="3">
        <v>26</v>
      </c>
      <c r="K14" s="3">
        <v>43</v>
      </c>
      <c r="L14" s="3">
        <v>45</v>
      </c>
      <c r="M14" s="3">
        <v>45</v>
      </c>
      <c r="N14" s="3">
        <v>90</v>
      </c>
      <c r="O14" s="3">
        <v>9</v>
      </c>
      <c r="P14" s="3">
        <v>4</v>
      </c>
      <c r="Q14" s="3">
        <v>13</v>
      </c>
      <c r="R14" s="3">
        <v>29</v>
      </c>
      <c r="S14" s="3">
        <v>35</v>
      </c>
      <c r="T14" s="3">
        <v>64</v>
      </c>
      <c r="U14" s="15">
        <v>12</v>
      </c>
      <c r="V14" s="15">
        <v>13</v>
      </c>
      <c r="W14" s="15">
        <v>25</v>
      </c>
      <c r="X14" s="3">
        <v>44</v>
      </c>
      <c r="Y14" s="3">
        <v>45</v>
      </c>
      <c r="Z14" s="3">
        <v>89</v>
      </c>
      <c r="AA14" s="7">
        <f t="shared" si="3"/>
        <v>538</v>
      </c>
      <c r="AB14" s="7">
        <f t="shared" si="4"/>
        <v>513</v>
      </c>
      <c r="AC14" s="7">
        <f t="shared" si="5"/>
        <v>1051</v>
      </c>
      <c r="AE14" s="42" t="s">
        <v>169</v>
      </c>
      <c r="AF14" s="44">
        <f>SUM(AA13:AA22)</f>
        <v>5332</v>
      </c>
      <c r="AG14" s="44">
        <f t="shared" ref="AG14:AH14" si="16">SUM(AB13:AB22)</f>
        <v>5077</v>
      </c>
      <c r="AH14" s="44">
        <f t="shared" si="16"/>
        <v>10409</v>
      </c>
    </row>
    <row r="15" spans="1:34" ht="21" customHeight="1" x14ac:dyDescent="0.35">
      <c r="A15" s="3" t="s">
        <v>16</v>
      </c>
      <c r="B15" s="3" t="str">
        <f t="shared" si="2"/>
        <v>12</v>
      </c>
      <c r="C15" s="3">
        <v>345</v>
      </c>
      <c r="D15" s="3">
        <v>296</v>
      </c>
      <c r="E15" s="3">
        <v>641</v>
      </c>
      <c r="F15" s="3">
        <v>62</v>
      </c>
      <c r="G15" s="3">
        <v>61</v>
      </c>
      <c r="H15" s="3">
        <v>123</v>
      </c>
      <c r="I15" s="3">
        <v>22</v>
      </c>
      <c r="J15" s="3">
        <v>14</v>
      </c>
      <c r="K15" s="3">
        <v>36</v>
      </c>
      <c r="L15" s="3">
        <v>39</v>
      </c>
      <c r="M15" s="3">
        <v>46</v>
      </c>
      <c r="N15" s="3">
        <v>85</v>
      </c>
      <c r="O15" s="3">
        <v>8</v>
      </c>
      <c r="P15" s="3">
        <v>7</v>
      </c>
      <c r="Q15" s="3">
        <v>15</v>
      </c>
      <c r="R15" s="3">
        <v>31</v>
      </c>
      <c r="S15" s="3">
        <v>38</v>
      </c>
      <c r="T15" s="3">
        <v>69</v>
      </c>
      <c r="U15" s="15">
        <v>13</v>
      </c>
      <c r="V15" s="15">
        <v>12</v>
      </c>
      <c r="W15" s="15">
        <v>25</v>
      </c>
      <c r="X15" s="3">
        <v>45</v>
      </c>
      <c r="Y15" s="3">
        <v>49</v>
      </c>
      <c r="Z15" s="3">
        <v>94</v>
      </c>
      <c r="AA15" s="7">
        <f t="shared" si="3"/>
        <v>565</v>
      </c>
      <c r="AB15" s="7">
        <f t="shared" si="4"/>
        <v>523</v>
      </c>
      <c r="AC15" s="7">
        <f t="shared" si="5"/>
        <v>1088</v>
      </c>
      <c r="AE15" s="41" t="s">
        <v>170</v>
      </c>
      <c r="AF15" s="44">
        <f>SUM(AA13:AA27)</f>
        <v>8250</v>
      </c>
      <c r="AG15" s="44">
        <f t="shared" ref="AG15:AH15" si="17">SUM(AB13:AB27)</f>
        <v>8017</v>
      </c>
      <c r="AH15" s="44">
        <f t="shared" si="17"/>
        <v>16267</v>
      </c>
    </row>
    <row r="16" spans="1:34" ht="21" customHeight="1" x14ac:dyDescent="0.35">
      <c r="A16" s="3" t="s">
        <v>17</v>
      </c>
      <c r="B16" s="3" t="str">
        <f t="shared" si="2"/>
        <v>13</v>
      </c>
      <c r="C16" s="3">
        <v>264</v>
      </c>
      <c r="D16" s="3">
        <v>256</v>
      </c>
      <c r="E16" s="3">
        <v>520</v>
      </c>
      <c r="F16" s="3">
        <v>70</v>
      </c>
      <c r="G16" s="3">
        <v>80</v>
      </c>
      <c r="H16" s="3">
        <v>150</v>
      </c>
      <c r="I16" s="3">
        <v>17</v>
      </c>
      <c r="J16" s="3">
        <v>11</v>
      </c>
      <c r="K16" s="3">
        <v>28</v>
      </c>
      <c r="L16" s="3">
        <v>37</v>
      </c>
      <c r="M16" s="3">
        <v>25</v>
      </c>
      <c r="N16" s="3">
        <v>62</v>
      </c>
      <c r="O16" s="3">
        <v>11</v>
      </c>
      <c r="P16" s="3">
        <v>6</v>
      </c>
      <c r="Q16" s="3">
        <v>17</v>
      </c>
      <c r="R16" s="3">
        <v>33</v>
      </c>
      <c r="S16" s="3">
        <v>32</v>
      </c>
      <c r="T16" s="3">
        <v>65</v>
      </c>
      <c r="U16" s="15">
        <v>16</v>
      </c>
      <c r="V16" s="15">
        <v>14</v>
      </c>
      <c r="W16" s="15">
        <v>30</v>
      </c>
      <c r="X16" s="3">
        <v>52</v>
      </c>
      <c r="Y16" s="3">
        <v>43</v>
      </c>
      <c r="Z16" s="3">
        <v>95</v>
      </c>
      <c r="AA16" s="7">
        <f t="shared" si="3"/>
        <v>500</v>
      </c>
      <c r="AB16" s="7">
        <f t="shared" si="4"/>
        <v>467</v>
      </c>
      <c r="AC16" s="7">
        <f t="shared" si="5"/>
        <v>967</v>
      </c>
      <c r="AE16" s="41" t="s">
        <v>171</v>
      </c>
      <c r="AF16" s="44">
        <f>SUM(AA15:AA27)</f>
        <v>7189</v>
      </c>
      <c r="AG16" s="44">
        <f t="shared" ref="AG16:AH16" si="18">SUM(AB15:AB27)</f>
        <v>7016</v>
      </c>
      <c r="AH16" s="44">
        <f t="shared" si="18"/>
        <v>14205</v>
      </c>
    </row>
    <row r="17" spans="1:34" ht="21" customHeight="1" x14ac:dyDescent="0.35">
      <c r="A17" s="3" t="s">
        <v>18</v>
      </c>
      <c r="B17" s="3" t="str">
        <f t="shared" si="2"/>
        <v>14</v>
      </c>
      <c r="C17" s="3">
        <v>305</v>
      </c>
      <c r="D17" s="3">
        <v>277</v>
      </c>
      <c r="E17" s="3">
        <v>582</v>
      </c>
      <c r="F17" s="3">
        <v>71</v>
      </c>
      <c r="G17" s="3">
        <v>59</v>
      </c>
      <c r="H17" s="3">
        <v>130</v>
      </c>
      <c r="I17" s="3">
        <v>20</v>
      </c>
      <c r="J17" s="3">
        <v>20</v>
      </c>
      <c r="K17" s="3">
        <v>40</v>
      </c>
      <c r="L17" s="3">
        <v>33</v>
      </c>
      <c r="M17" s="3">
        <v>24</v>
      </c>
      <c r="N17" s="3">
        <v>57</v>
      </c>
      <c r="O17" s="3">
        <v>9</v>
      </c>
      <c r="P17" s="3">
        <v>5</v>
      </c>
      <c r="Q17" s="3">
        <v>14</v>
      </c>
      <c r="R17" s="3">
        <v>28</v>
      </c>
      <c r="S17" s="3">
        <v>18</v>
      </c>
      <c r="T17" s="3">
        <v>46</v>
      </c>
      <c r="U17" s="15">
        <v>12</v>
      </c>
      <c r="V17" s="15">
        <v>22</v>
      </c>
      <c r="W17" s="15">
        <v>34</v>
      </c>
      <c r="X17" s="3">
        <v>63</v>
      </c>
      <c r="Y17" s="3">
        <v>55</v>
      </c>
      <c r="Z17" s="3">
        <v>118</v>
      </c>
      <c r="AA17" s="7">
        <f t="shared" si="3"/>
        <v>541</v>
      </c>
      <c r="AB17" s="7">
        <f t="shared" si="4"/>
        <v>480</v>
      </c>
      <c r="AC17" s="7">
        <f t="shared" si="5"/>
        <v>1021</v>
      </c>
      <c r="AE17" s="41" t="s">
        <v>173</v>
      </c>
      <c r="AF17" s="44">
        <f>SUM(AA18:AA22)</f>
        <v>2665</v>
      </c>
      <c r="AG17" s="44">
        <f t="shared" ref="AG17:AH17" si="19">SUM(AB18:AB22)</f>
        <v>2606</v>
      </c>
      <c r="AH17" s="44">
        <f t="shared" si="19"/>
        <v>5271</v>
      </c>
    </row>
    <row r="18" spans="1:34" ht="21" customHeight="1" x14ac:dyDescent="0.35">
      <c r="A18" s="3" t="s">
        <v>19</v>
      </c>
      <c r="B18" s="3" t="str">
        <f t="shared" si="2"/>
        <v>15</v>
      </c>
      <c r="C18" s="3">
        <v>273</v>
      </c>
      <c r="D18" s="3">
        <v>279</v>
      </c>
      <c r="E18" s="3">
        <v>552</v>
      </c>
      <c r="F18" s="3">
        <v>66</v>
      </c>
      <c r="G18" s="3">
        <v>67</v>
      </c>
      <c r="H18" s="3">
        <v>133</v>
      </c>
      <c r="I18" s="3">
        <v>10</v>
      </c>
      <c r="J18" s="3">
        <v>22</v>
      </c>
      <c r="K18" s="3">
        <v>32</v>
      </c>
      <c r="L18" s="3">
        <v>23</v>
      </c>
      <c r="M18" s="3">
        <v>26</v>
      </c>
      <c r="N18" s="3">
        <v>49</v>
      </c>
      <c r="O18" s="3">
        <v>7</v>
      </c>
      <c r="P18" s="3">
        <v>9</v>
      </c>
      <c r="Q18" s="3">
        <v>16</v>
      </c>
      <c r="R18" s="3">
        <v>28</v>
      </c>
      <c r="S18" s="3">
        <v>30</v>
      </c>
      <c r="T18" s="3">
        <v>58</v>
      </c>
      <c r="U18" s="15">
        <v>22</v>
      </c>
      <c r="V18" s="15">
        <v>17</v>
      </c>
      <c r="W18" s="15">
        <v>39</v>
      </c>
      <c r="X18" s="3">
        <v>54</v>
      </c>
      <c r="Y18" s="3">
        <v>46</v>
      </c>
      <c r="Z18" s="3">
        <v>100</v>
      </c>
      <c r="AA18" s="7">
        <f t="shared" si="3"/>
        <v>483</v>
      </c>
      <c r="AB18" s="7">
        <f t="shared" si="4"/>
        <v>496</v>
      </c>
      <c r="AC18" s="7">
        <f t="shared" si="5"/>
        <v>979</v>
      </c>
      <c r="AE18" s="41" t="s">
        <v>172</v>
      </c>
      <c r="AF18" s="44">
        <f>SUM(AA18:AA52)</f>
        <v>23037</v>
      </c>
      <c r="AG18" s="44">
        <f t="shared" ref="AG18:AH18" si="20">SUM(AB18:AB52)</f>
        <v>23592</v>
      </c>
      <c r="AH18" s="44">
        <f t="shared" si="20"/>
        <v>46629</v>
      </c>
    </row>
    <row r="19" spans="1:34" ht="21" customHeight="1" x14ac:dyDescent="0.35">
      <c r="A19" s="3" t="s">
        <v>20</v>
      </c>
      <c r="B19" s="3" t="str">
        <f t="shared" si="2"/>
        <v>16</v>
      </c>
      <c r="C19" s="3">
        <v>315</v>
      </c>
      <c r="D19" s="3">
        <v>290</v>
      </c>
      <c r="E19" s="3">
        <v>605</v>
      </c>
      <c r="F19" s="3">
        <v>73</v>
      </c>
      <c r="G19" s="3">
        <v>88</v>
      </c>
      <c r="H19" s="3">
        <v>161</v>
      </c>
      <c r="I19" s="3">
        <v>26</v>
      </c>
      <c r="J19" s="3">
        <v>16</v>
      </c>
      <c r="K19" s="3">
        <v>42</v>
      </c>
      <c r="L19" s="3">
        <v>19</v>
      </c>
      <c r="M19" s="3">
        <v>21</v>
      </c>
      <c r="N19" s="3">
        <v>40</v>
      </c>
      <c r="O19" s="3">
        <v>10</v>
      </c>
      <c r="P19" s="3">
        <v>3</v>
      </c>
      <c r="Q19" s="3">
        <v>13</v>
      </c>
      <c r="R19" s="3">
        <v>36</v>
      </c>
      <c r="S19" s="3">
        <v>23</v>
      </c>
      <c r="T19" s="3">
        <v>59</v>
      </c>
      <c r="U19" s="15">
        <v>23</v>
      </c>
      <c r="V19" s="15">
        <v>11</v>
      </c>
      <c r="W19" s="15">
        <v>34</v>
      </c>
      <c r="X19" s="3">
        <v>43</v>
      </c>
      <c r="Y19" s="3">
        <v>48</v>
      </c>
      <c r="Z19" s="3">
        <v>91</v>
      </c>
      <c r="AA19" s="7">
        <f t="shared" si="3"/>
        <v>545</v>
      </c>
      <c r="AB19" s="7">
        <f t="shared" si="4"/>
        <v>500</v>
      </c>
      <c r="AC19" s="7">
        <f t="shared" si="5"/>
        <v>1045</v>
      </c>
      <c r="AE19" s="41" t="s">
        <v>174</v>
      </c>
      <c r="AF19" s="44">
        <f>SUM(AA33:AA63)</f>
        <v>20877</v>
      </c>
      <c r="AG19" s="44">
        <f t="shared" ref="AG19:AH19" si="21">SUM(AB33:AB63)</f>
        <v>22027</v>
      </c>
      <c r="AH19" s="44">
        <f t="shared" si="21"/>
        <v>42904</v>
      </c>
    </row>
    <row r="20" spans="1:34" ht="21" customHeight="1" x14ac:dyDescent="0.35">
      <c r="A20" s="3" t="s">
        <v>21</v>
      </c>
      <c r="B20" s="3" t="str">
        <f t="shared" si="2"/>
        <v>17</v>
      </c>
      <c r="C20" s="3">
        <v>271</v>
      </c>
      <c r="D20" s="3">
        <v>290</v>
      </c>
      <c r="E20" s="3">
        <v>561</v>
      </c>
      <c r="F20" s="3">
        <v>85</v>
      </c>
      <c r="G20" s="3">
        <v>76</v>
      </c>
      <c r="H20" s="3">
        <v>161</v>
      </c>
      <c r="I20" s="3">
        <v>18</v>
      </c>
      <c r="J20" s="3">
        <v>18</v>
      </c>
      <c r="K20" s="3">
        <v>36</v>
      </c>
      <c r="L20" s="3">
        <v>18</v>
      </c>
      <c r="M20" s="3">
        <v>26</v>
      </c>
      <c r="N20" s="3">
        <v>44</v>
      </c>
      <c r="O20" s="3">
        <v>5</v>
      </c>
      <c r="P20" s="3">
        <v>5</v>
      </c>
      <c r="Q20" s="3">
        <v>10</v>
      </c>
      <c r="R20" s="3">
        <v>38</v>
      </c>
      <c r="S20" s="3">
        <v>26</v>
      </c>
      <c r="T20" s="3">
        <v>64</v>
      </c>
      <c r="U20" s="15">
        <v>19</v>
      </c>
      <c r="V20" s="15">
        <v>20</v>
      </c>
      <c r="W20" s="15">
        <v>39</v>
      </c>
      <c r="X20" s="3">
        <v>46</v>
      </c>
      <c r="Y20" s="3">
        <v>51</v>
      </c>
      <c r="Z20" s="3">
        <v>97</v>
      </c>
      <c r="AA20" s="7">
        <f t="shared" si="3"/>
        <v>500</v>
      </c>
      <c r="AB20" s="7">
        <f t="shared" si="4"/>
        <v>512</v>
      </c>
      <c r="AC20" s="7">
        <f t="shared" si="5"/>
        <v>1012</v>
      </c>
      <c r="AE20" s="41" t="s">
        <v>175</v>
      </c>
      <c r="AF20" s="44">
        <f>SUM(AA33:AA73)</f>
        <v>23929</v>
      </c>
      <c r="AG20" s="44">
        <f t="shared" ref="AG20:AH20" si="22">SUM(AB33:AB73)</f>
        <v>25731</v>
      </c>
      <c r="AH20" s="44">
        <f t="shared" si="22"/>
        <v>49660</v>
      </c>
    </row>
    <row r="21" spans="1:34" ht="21" customHeight="1" x14ac:dyDescent="0.35">
      <c r="A21" s="3" t="s">
        <v>22</v>
      </c>
      <c r="B21" s="3" t="str">
        <f t="shared" si="2"/>
        <v>18</v>
      </c>
      <c r="C21" s="3">
        <v>322</v>
      </c>
      <c r="D21" s="3">
        <v>306</v>
      </c>
      <c r="E21" s="3">
        <v>628</v>
      </c>
      <c r="F21" s="3">
        <v>76</v>
      </c>
      <c r="G21" s="3">
        <v>74</v>
      </c>
      <c r="H21" s="3">
        <v>150</v>
      </c>
      <c r="I21" s="3">
        <v>23</v>
      </c>
      <c r="J21" s="3">
        <v>26</v>
      </c>
      <c r="K21" s="3">
        <v>49</v>
      </c>
      <c r="L21" s="3">
        <v>17</v>
      </c>
      <c r="M21" s="3">
        <v>15</v>
      </c>
      <c r="N21" s="3">
        <v>32</v>
      </c>
      <c r="O21" s="3">
        <v>6</v>
      </c>
      <c r="P21" s="3">
        <v>5</v>
      </c>
      <c r="Q21" s="3">
        <v>11</v>
      </c>
      <c r="R21" s="3">
        <v>31</v>
      </c>
      <c r="S21" s="3">
        <v>39</v>
      </c>
      <c r="T21" s="3">
        <v>70</v>
      </c>
      <c r="U21" s="15">
        <v>6</v>
      </c>
      <c r="V21" s="15">
        <v>20</v>
      </c>
      <c r="W21" s="15">
        <v>26</v>
      </c>
      <c r="X21" s="3">
        <v>47</v>
      </c>
      <c r="Y21" s="3">
        <v>49</v>
      </c>
      <c r="Z21" s="3">
        <v>96</v>
      </c>
      <c r="AA21" s="7">
        <f t="shared" si="3"/>
        <v>528</v>
      </c>
      <c r="AB21" s="7">
        <f t="shared" si="4"/>
        <v>534</v>
      </c>
      <c r="AC21" s="7">
        <f t="shared" si="5"/>
        <v>1062</v>
      </c>
      <c r="AE21" s="41" t="s">
        <v>176</v>
      </c>
      <c r="AF21" s="44">
        <f>SUM(AA53:AA68)</f>
        <v>8162</v>
      </c>
      <c r="AG21" s="44">
        <f t="shared" ref="AG21:AH21" si="23">SUM(AB53:AB68)</f>
        <v>9073</v>
      </c>
      <c r="AH21" s="44">
        <f t="shared" si="23"/>
        <v>17235</v>
      </c>
    </row>
    <row r="22" spans="1:34" ht="21" customHeight="1" x14ac:dyDescent="0.35">
      <c r="A22" s="3" t="s">
        <v>23</v>
      </c>
      <c r="B22" s="3" t="str">
        <f t="shared" si="2"/>
        <v>19</v>
      </c>
      <c r="C22" s="3">
        <v>366</v>
      </c>
      <c r="D22" s="3">
        <v>318</v>
      </c>
      <c r="E22" s="3">
        <v>684</v>
      </c>
      <c r="F22" s="3">
        <v>78</v>
      </c>
      <c r="G22" s="3">
        <v>74</v>
      </c>
      <c r="H22" s="3">
        <v>152</v>
      </c>
      <c r="I22" s="3">
        <v>11</v>
      </c>
      <c r="J22" s="3">
        <v>28</v>
      </c>
      <c r="K22" s="3">
        <v>39</v>
      </c>
      <c r="L22" s="3">
        <v>20</v>
      </c>
      <c r="M22" s="3">
        <v>22</v>
      </c>
      <c r="N22" s="3">
        <v>42</v>
      </c>
      <c r="O22" s="3">
        <v>4</v>
      </c>
      <c r="P22" s="3">
        <v>6</v>
      </c>
      <c r="Q22" s="3">
        <v>10</v>
      </c>
      <c r="R22" s="3">
        <v>49</v>
      </c>
      <c r="S22" s="3">
        <v>42</v>
      </c>
      <c r="T22" s="3">
        <v>91</v>
      </c>
      <c r="U22" s="15">
        <v>22</v>
      </c>
      <c r="V22" s="15">
        <v>22</v>
      </c>
      <c r="W22" s="15">
        <v>44</v>
      </c>
      <c r="X22" s="3">
        <v>59</v>
      </c>
      <c r="Y22" s="3">
        <v>52</v>
      </c>
      <c r="Z22" s="3">
        <v>111</v>
      </c>
      <c r="AA22" s="7">
        <f t="shared" si="3"/>
        <v>609</v>
      </c>
      <c r="AB22" s="7">
        <f t="shared" si="4"/>
        <v>564</v>
      </c>
      <c r="AC22" s="7">
        <f t="shared" si="5"/>
        <v>1173</v>
      </c>
      <c r="AE22" s="41" t="s">
        <v>177</v>
      </c>
      <c r="AF22" s="44">
        <f>SUM(AA63:AA72)</f>
        <v>3262</v>
      </c>
      <c r="AG22" s="44">
        <f t="shared" ref="AG22:AH22" si="24">SUM(AB63:AB72)</f>
        <v>3903</v>
      </c>
      <c r="AH22" s="44">
        <f t="shared" si="24"/>
        <v>7165</v>
      </c>
    </row>
    <row r="23" spans="1:34" ht="21" customHeight="1" x14ac:dyDescent="0.35">
      <c r="A23" s="3" t="s">
        <v>24</v>
      </c>
      <c r="B23" s="3" t="str">
        <f t="shared" si="2"/>
        <v>20</v>
      </c>
      <c r="C23" s="3">
        <v>371</v>
      </c>
      <c r="D23" s="3">
        <v>325</v>
      </c>
      <c r="E23" s="3">
        <v>696</v>
      </c>
      <c r="F23" s="3">
        <v>84</v>
      </c>
      <c r="G23" s="3">
        <v>94</v>
      </c>
      <c r="H23" s="3">
        <v>178</v>
      </c>
      <c r="I23" s="3">
        <v>19</v>
      </c>
      <c r="J23" s="3">
        <v>28</v>
      </c>
      <c r="K23" s="3">
        <v>47</v>
      </c>
      <c r="L23" s="3">
        <v>13</v>
      </c>
      <c r="M23" s="3">
        <v>15</v>
      </c>
      <c r="N23" s="3">
        <v>28</v>
      </c>
      <c r="O23" s="3">
        <v>6</v>
      </c>
      <c r="P23" s="3">
        <v>8</v>
      </c>
      <c r="Q23" s="3">
        <v>14</v>
      </c>
      <c r="R23" s="3">
        <v>45</v>
      </c>
      <c r="S23" s="3">
        <v>31</v>
      </c>
      <c r="T23" s="3">
        <v>76</v>
      </c>
      <c r="U23" s="15">
        <v>22</v>
      </c>
      <c r="V23" s="15">
        <v>29</v>
      </c>
      <c r="W23" s="15">
        <v>51</v>
      </c>
      <c r="X23" s="3">
        <v>53</v>
      </c>
      <c r="Y23" s="3">
        <v>62</v>
      </c>
      <c r="Z23" s="3">
        <v>115</v>
      </c>
      <c r="AA23" s="7">
        <f t="shared" si="3"/>
        <v>613</v>
      </c>
      <c r="AB23" s="7">
        <f t="shared" si="4"/>
        <v>592</v>
      </c>
      <c r="AC23" s="7">
        <f t="shared" si="5"/>
        <v>1205</v>
      </c>
      <c r="AE23" s="41" t="s">
        <v>178</v>
      </c>
      <c r="AF23" s="44">
        <f>SUM(AA73:AA82)</f>
        <v>1601</v>
      </c>
      <c r="AG23" s="44">
        <f t="shared" ref="AG23:AH23" si="25">SUM(AB73:AB82)</f>
        <v>2252</v>
      </c>
      <c r="AH23" s="44">
        <f t="shared" si="25"/>
        <v>3853</v>
      </c>
    </row>
    <row r="24" spans="1:34" ht="21" customHeight="1" x14ac:dyDescent="0.35">
      <c r="A24" s="3" t="s">
        <v>25</v>
      </c>
      <c r="B24" s="3" t="str">
        <f t="shared" si="2"/>
        <v>21</v>
      </c>
      <c r="C24" s="3">
        <v>337</v>
      </c>
      <c r="D24" s="3">
        <v>353</v>
      </c>
      <c r="E24" s="3">
        <v>690</v>
      </c>
      <c r="F24" s="3">
        <v>86</v>
      </c>
      <c r="G24" s="3">
        <v>82</v>
      </c>
      <c r="H24" s="3">
        <v>168</v>
      </c>
      <c r="I24" s="3">
        <v>18</v>
      </c>
      <c r="J24" s="3">
        <v>30</v>
      </c>
      <c r="K24" s="3">
        <v>48</v>
      </c>
      <c r="L24" s="3">
        <v>14</v>
      </c>
      <c r="M24" s="3">
        <v>11</v>
      </c>
      <c r="N24" s="3">
        <v>25</v>
      </c>
      <c r="O24" s="3">
        <v>3</v>
      </c>
      <c r="P24" s="3">
        <v>7</v>
      </c>
      <c r="Q24" s="3">
        <v>10</v>
      </c>
      <c r="R24" s="3">
        <v>45</v>
      </c>
      <c r="S24" s="3">
        <v>46</v>
      </c>
      <c r="T24" s="3">
        <v>91</v>
      </c>
      <c r="U24" s="15">
        <v>19</v>
      </c>
      <c r="V24" s="15">
        <v>30</v>
      </c>
      <c r="W24" s="15">
        <v>49</v>
      </c>
      <c r="X24" s="3">
        <v>59</v>
      </c>
      <c r="Y24" s="3">
        <v>62</v>
      </c>
      <c r="Z24" s="3">
        <v>121</v>
      </c>
      <c r="AA24" s="7">
        <f t="shared" si="3"/>
        <v>581</v>
      </c>
      <c r="AB24" s="7">
        <f t="shared" si="4"/>
        <v>621</v>
      </c>
      <c r="AC24" s="7">
        <f t="shared" si="5"/>
        <v>1202</v>
      </c>
      <c r="AE24" s="41" t="s">
        <v>179</v>
      </c>
      <c r="AF24" s="44">
        <f>SUM(AA18:AA104)</f>
        <v>34703</v>
      </c>
      <c r="AG24" s="44">
        <f t="shared" ref="AG24:AH24" si="26">SUM(AB18:AB104)</f>
        <v>37626</v>
      </c>
      <c r="AH24" s="44">
        <f t="shared" si="26"/>
        <v>72329</v>
      </c>
    </row>
    <row r="25" spans="1:34" ht="21" customHeight="1" x14ac:dyDescent="0.35">
      <c r="A25" s="3" t="s">
        <v>26</v>
      </c>
      <c r="B25" s="3" t="str">
        <f t="shared" si="2"/>
        <v>22</v>
      </c>
      <c r="C25" s="3">
        <v>319</v>
      </c>
      <c r="D25" s="3">
        <v>310</v>
      </c>
      <c r="E25" s="3">
        <v>629</v>
      </c>
      <c r="F25" s="3">
        <v>63</v>
      </c>
      <c r="G25" s="3">
        <v>81</v>
      </c>
      <c r="H25" s="3">
        <v>144</v>
      </c>
      <c r="I25" s="3">
        <v>21</v>
      </c>
      <c r="J25" s="3">
        <v>24</v>
      </c>
      <c r="K25" s="3">
        <v>45</v>
      </c>
      <c r="L25" s="3">
        <v>13</v>
      </c>
      <c r="M25" s="3">
        <v>11</v>
      </c>
      <c r="N25" s="3">
        <v>24</v>
      </c>
      <c r="O25" s="3">
        <v>11</v>
      </c>
      <c r="P25" s="3">
        <v>7</v>
      </c>
      <c r="Q25" s="3">
        <v>18</v>
      </c>
      <c r="R25" s="3">
        <v>40</v>
      </c>
      <c r="S25" s="3">
        <v>43</v>
      </c>
      <c r="T25" s="3">
        <v>83</v>
      </c>
      <c r="U25" s="15">
        <v>22</v>
      </c>
      <c r="V25" s="15">
        <v>26</v>
      </c>
      <c r="W25" s="15">
        <v>48</v>
      </c>
      <c r="X25" s="3">
        <v>54</v>
      </c>
      <c r="Y25" s="3">
        <v>53</v>
      </c>
      <c r="Z25" s="3">
        <v>107</v>
      </c>
      <c r="AA25" s="7">
        <f t="shared" si="3"/>
        <v>543</v>
      </c>
      <c r="AB25" s="7">
        <f t="shared" si="4"/>
        <v>555</v>
      </c>
      <c r="AC25" s="7">
        <f t="shared" si="5"/>
        <v>1098</v>
      </c>
      <c r="AE25" s="41" t="s">
        <v>180</v>
      </c>
      <c r="AF25" s="44">
        <f>SUM(AA38:AA104)</f>
        <v>22639</v>
      </c>
      <c r="AG25" s="44">
        <f t="shared" ref="AG25:AH25" si="27">SUM(AB38:AB104)</f>
        <v>25508</v>
      </c>
      <c r="AH25" s="44">
        <f t="shared" si="27"/>
        <v>48147</v>
      </c>
    </row>
    <row r="26" spans="1:34" ht="21" customHeight="1" x14ac:dyDescent="0.35">
      <c r="A26" s="3" t="s">
        <v>27</v>
      </c>
      <c r="B26" s="3" t="str">
        <f t="shared" si="2"/>
        <v>23</v>
      </c>
      <c r="C26" s="3">
        <v>337</v>
      </c>
      <c r="D26" s="3">
        <v>360</v>
      </c>
      <c r="E26" s="3">
        <v>697</v>
      </c>
      <c r="F26" s="3">
        <v>66</v>
      </c>
      <c r="G26" s="3">
        <v>64</v>
      </c>
      <c r="H26" s="3">
        <v>130</v>
      </c>
      <c r="I26" s="3">
        <v>28</v>
      </c>
      <c r="J26" s="3">
        <v>28</v>
      </c>
      <c r="K26" s="3">
        <v>56</v>
      </c>
      <c r="L26" s="3">
        <v>19</v>
      </c>
      <c r="M26" s="3">
        <v>11</v>
      </c>
      <c r="N26" s="3">
        <v>30</v>
      </c>
      <c r="O26" s="3">
        <v>8</v>
      </c>
      <c r="P26" s="3">
        <v>10</v>
      </c>
      <c r="Q26" s="3">
        <v>18</v>
      </c>
      <c r="R26" s="3">
        <v>37</v>
      </c>
      <c r="S26" s="3">
        <v>32</v>
      </c>
      <c r="T26" s="3">
        <v>69</v>
      </c>
      <c r="U26" s="15">
        <v>24</v>
      </c>
      <c r="V26" s="15">
        <v>17</v>
      </c>
      <c r="W26" s="15">
        <v>41</v>
      </c>
      <c r="X26" s="3">
        <v>52</v>
      </c>
      <c r="Y26" s="3">
        <v>49</v>
      </c>
      <c r="Z26" s="3">
        <v>101</v>
      </c>
      <c r="AA26" s="7">
        <f t="shared" si="3"/>
        <v>571</v>
      </c>
      <c r="AB26" s="7">
        <f t="shared" si="4"/>
        <v>571</v>
      </c>
      <c r="AC26" s="7">
        <f t="shared" si="5"/>
        <v>1142</v>
      </c>
      <c r="AE26" s="41" t="s">
        <v>181</v>
      </c>
      <c r="AF26" s="44">
        <f>SUM(AA63:AA104)</f>
        <v>5649</v>
      </c>
      <c r="AG26" s="44">
        <f t="shared" ref="AG26:AH26" si="28">SUM(AB63:AB104)</f>
        <v>7476</v>
      </c>
      <c r="AH26" s="44">
        <f t="shared" si="28"/>
        <v>13125</v>
      </c>
    </row>
    <row r="27" spans="1:34" ht="21" customHeight="1" x14ac:dyDescent="0.35">
      <c r="A27" s="3" t="s">
        <v>28</v>
      </c>
      <c r="B27" s="3" t="str">
        <f t="shared" si="2"/>
        <v>24</v>
      </c>
      <c r="C27" s="3">
        <v>343</v>
      </c>
      <c r="D27" s="3">
        <v>368</v>
      </c>
      <c r="E27" s="3">
        <v>711</v>
      </c>
      <c r="F27" s="3">
        <v>81</v>
      </c>
      <c r="G27" s="3">
        <v>81</v>
      </c>
      <c r="H27" s="3">
        <v>162</v>
      </c>
      <c r="I27" s="3">
        <v>27</v>
      </c>
      <c r="J27" s="3">
        <v>30</v>
      </c>
      <c r="K27" s="3">
        <v>57</v>
      </c>
      <c r="L27" s="3">
        <v>9</v>
      </c>
      <c r="M27" s="3">
        <v>16</v>
      </c>
      <c r="N27" s="3">
        <v>25</v>
      </c>
      <c r="O27" s="3">
        <v>11</v>
      </c>
      <c r="P27" s="3">
        <v>8</v>
      </c>
      <c r="Q27" s="3">
        <v>19</v>
      </c>
      <c r="R27" s="3">
        <v>48</v>
      </c>
      <c r="S27" s="3">
        <v>38</v>
      </c>
      <c r="T27" s="3">
        <v>86</v>
      </c>
      <c r="U27" s="15">
        <v>18</v>
      </c>
      <c r="V27" s="15">
        <v>12</v>
      </c>
      <c r="W27" s="15">
        <v>30</v>
      </c>
      <c r="X27" s="3">
        <v>73</v>
      </c>
      <c r="Y27" s="3">
        <v>48</v>
      </c>
      <c r="Z27" s="3">
        <v>121</v>
      </c>
      <c r="AA27" s="7">
        <f t="shared" si="3"/>
        <v>610</v>
      </c>
      <c r="AB27" s="7">
        <f t="shared" si="4"/>
        <v>601</v>
      </c>
      <c r="AC27" s="7">
        <f t="shared" si="5"/>
        <v>1211</v>
      </c>
      <c r="AE27" s="41" t="s">
        <v>182</v>
      </c>
      <c r="AF27" s="44">
        <f>SUM(AA68:AA104)</f>
        <v>3843</v>
      </c>
      <c r="AG27" s="44">
        <f t="shared" ref="AG27:AH27" si="29">SUM(AB68:AB104)</f>
        <v>5367</v>
      </c>
      <c r="AH27" s="44">
        <f t="shared" si="29"/>
        <v>9210</v>
      </c>
    </row>
    <row r="28" spans="1:34" ht="21" customHeight="1" x14ac:dyDescent="0.35">
      <c r="A28" s="3" t="s">
        <v>29</v>
      </c>
      <c r="B28" s="3" t="str">
        <f t="shared" si="2"/>
        <v>25</v>
      </c>
      <c r="C28" s="3">
        <v>361</v>
      </c>
      <c r="D28" s="3">
        <v>328</v>
      </c>
      <c r="E28" s="3">
        <v>689</v>
      </c>
      <c r="F28" s="3">
        <v>88</v>
      </c>
      <c r="G28" s="3">
        <v>74</v>
      </c>
      <c r="H28" s="3">
        <v>162</v>
      </c>
      <c r="I28" s="3">
        <v>21</v>
      </c>
      <c r="J28" s="3">
        <v>19</v>
      </c>
      <c r="K28" s="3">
        <v>40</v>
      </c>
      <c r="L28" s="3">
        <v>13</v>
      </c>
      <c r="M28" s="3">
        <v>16</v>
      </c>
      <c r="N28" s="3">
        <v>29</v>
      </c>
      <c r="O28" s="3">
        <v>9</v>
      </c>
      <c r="P28" s="3">
        <v>6</v>
      </c>
      <c r="Q28" s="3">
        <v>15</v>
      </c>
      <c r="R28" s="3">
        <v>49</v>
      </c>
      <c r="S28" s="3">
        <v>49</v>
      </c>
      <c r="T28" s="3">
        <v>98</v>
      </c>
      <c r="U28" s="15">
        <v>19</v>
      </c>
      <c r="V28" s="15">
        <v>17</v>
      </c>
      <c r="W28" s="15">
        <v>36</v>
      </c>
      <c r="X28" s="3">
        <v>56</v>
      </c>
      <c r="Y28" s="3">
        <v>66</v>
      </c>
      <c r="Z28" s="3">
        <v>122</v>
      </c>
      <c r="AA28" s="7">
        <f t="shared" si="3"/>
        <v>616</v>
      </c>
      <c r="AB28" s="7">
        <f t="shared" si="4"/>
        <v>575</v>
      </c>
      <c r="AC28" s="7">
        <f t="shared" si="5"/>
        <v>1191</v>
      </c>
      <c r="AE28" s="41" t="s">
        <v>183</v>
      </c>
      <c r="AF28" s="44">
        <f>SUM(AA73:AA104)</f>
        <v>2387</v>
      </c>
      <c r="AG28" s="44">
        <f t="shared" ref="AG28:AH28" si="30">SUM(AB73:AB104)</f>
        <v>3573</v>
      </c>
      <c r="AH28" s="44">
        <f t="shared" si="30"/>
        <v>5960</v>
      </c>
    </row>
    <row r="29" spans="1:34" ht="21" customHeight="1" x14ac:dyDescent="0.35">
      <c r="A29" s="3" t="s">
        <v>30</v>
      </c>
      <c r="B29" s="3" t="str">
        <f t="shared" si="2"/>
        <v>26</v>
      </c>
      <c r="C29" s="3">
        <v>359</v>
      </c>
      <c r="D29" s="3">
        <v>390</v>
      </c>
      <c r="E29" s="3">
        <v>749</v>
      </c>
      <c r="F29" s="3">
        <v>92</v>
      </c>
      <c r="G29" s="3">
        <v>69</v>
      </c>
      <c r="H29" s="3">
        <v>161</v>
      </c>
      <c r="I29" s="3">
        <v>14</v>
      </c>
      <c r="J29" s="3">
        <v>26</v>
      </c>
      <c r="K29" s="3">
        <v>40</v>
      </c>
      <c r="L29" s="3">
        <v>16</v>
      </c>
      <c r="M29" s="3">
        <v>20</v>
      </c>
      <c r="N29" s="3">
        <v>36</v>
      </c>
      <c r="O29" s="3">
        <v>10</v>
      </c>
      <c r="P29" s="3">
        <v>6</v>
      </c>
      <c r="Q29" s="3">
        <v>16</v>
      </c>
      <c r="R29" s="3">
        <v>48</v>
      </c>
      <c r="S29" s="3">
        <v>44</v>
      </c>
      <c r="T29" s="3">
        <v>92</v>
      </c>
      <c r="U29" s="15">
        <v>26</v>
      </c>
      <c r="V29" s="15">
        <v>31</v>
      </c>
      <c r="W29" s="15">
        <v>57</v>
      </c>
      <c r="X29" s="3">
        <v>52</v>
      </c>
      <c r="Y29" s="3">
        <v>71</v>
      </c>
      <c r="Z29" s="3">
        <v>123</v>
      </c>
      <c r="AA29" s="7">
        <f t="shared" si="3"/>
        <v>617</v>
      </c>
      <c r="AB29" s="7">
        <f t="shared" si="4"/>
        <v>657</v>
      </c>
      <c r="AC29" s="7">
        <f t="shared" si="5"/>
        <v>1274</v>
      </c>
      <c r="AE29" s="41" t="s">
        <v>184</v>
      </c>
      <c r="AF29" s="44">
        <f>SUM(AA83:AA104)</f>
        <v>786</v>
      </c>
      <c r="AG29" s="44">
        <f t="shared" ref="AG29:AH29" si="31">SUM(AB83:AB104)</f>
        <v>1321</v>
      </c>
      <c r="AH29" s="44">
        <f t="shared" si="31"/>
        <v>2107</v>
      </c>
    </row>
    <row r="30" spans="1:34" ht="21" customHeight="1" x14ac:dyDescent="0.35">
      <c r="A30" s="3" t="s">
        <v>31</v>
      </c>
      <c r="B30" s="3" t="str">
        <f t="shared" si="2"/>
        <v>27</v>
      </c>
      <c r="C30" s="3">
        <v>348</v>
      </c>
      <c r="D30" s="3">
        <v>368</v>
      </c>
      <c r="E30" s="3">
        <v>716</v>
      </c>
      <c r="F30" s="3">
        <v>65</v>
      </c>
      <c r="G30" s="3">
        <v>74</v>
      </c>
      <c r="H30" s="3">
        <v>139</v>
      </c>
      <c r="I30" s="3">
        <v>22</v>
      </c>
      <c r="J30" s="3">
        <v>21</v>
      </c>
      <c r="K30" s="3">
        <v>43</v>
      </c>
      <c r="L30" s="3">
        <v>22</v>
      </c>
      <c r="M30" s="3">
        <v>16</v>
      </c>
      <c r="N30" s="3">
        <v>38</v>
      </c>
      <c r="O30" s="3">
        <v>6</v>
      </c>
      <c r="P30" s="3">
        <v>8</v>
      </c>
      <c r="Q30" s="3">
        <v>14</v>
      </c>
      <c r="R30" s="3">
        <v>46</v>
      </c>
      <c r="S30" s="3">
        <v>62</v>
      </c>
      <c r="T30" s="3">
        <v>108</v>
      </c>
      <c r="U30" s="15">
        <v>25</v>
      </c>
      <c r="V30" s="15">
        <v>16</v>
      </c>
      <c r="W30" s="15">
        <v>41</v>
      </c>
      <c r="X30" s="3">
        <v>61</v>
      </c>
      <c r="Y30" s="3">
        <v>59</v>
      </c>
      <c r="Z30" s="3">
        <v>120</v>
      </c>
      <c r="AA30" s="7">
        <f t="shared" si="3"/>
        <v>595</v>
      </c>
      <c r="AB30" s="7">
        <f t="shared" si="4"/>
        <v>624</v>
      </c>
      <c r="AC30" s="7">
        <f t="shared" si="5"/>
        <v>1219</v>
      </c>
      <c r="AE30" s="41" t="s">
        <v>185</v>
      </c>
      <c r="AF30" s="44">
        <f>SUM(AA103:AA104)</f>
        <v>12</v>
      </c>
      <c r="AG30" s="44">
        <f t="shared" ref="AG30:AH30" si="32">SUM(AB103:AB104)</f>
        <v>12</v>
      </c>
      <c r="AH30" s="44">
        <f t="shared" si="32"/>
        <v>24</v>
      </c>
    </row>
    <row r="31" spans="1:34" ht="21" customHeight="1" x14ac:dyDescent="0.35">
      <c r="A31" s="3" t="s">
        <v>32</v>
      </c>
      <c r="B31" s="3" t="str">
        <f t="shared" si="2"/>
        <v>28</v>
      </c>
      <c r="C31" s="3">
        <v>342</v>
      </c>
      <c r="D31" s="3">
        <v>361</v>
      </c>
      <c r="E31" s="3">
        <v>703</v>
      </c>
      <c r="F31" s="3">
        <v>69</v>
      </c>
      <c r="G31" s="3">
        <v>60</v>
      </c>
      <c r="H31" s="3">
        <v>129</v>
      </c>
      <c r="I31" s="3">
        <v>22</v>
      </c>
      <c r="J31" s="3">
        <v>19</v>
      </c>
      <c r="K31" s="3">
        <v>41</v>
      </c>
      <c r="L31" s="3">
        <v>21</v>
      </c>
      <c r="M31" s="3">
        <v>17</v>
      </c>
      <c r="N31" s="3">
        <v>38</v>
      </c>
      <c r="O31" s="3">
        <v>5</v>
      </c>
      <c r="P31" s="3">
        <v>8</v>
      </c>
      <c r="Q31" s="3">
        <v>13</v>
      </c>
      <c r="R31" s="3">
        <v>44</v>
      </c>
      <c r="S31" s="3">
        <v>48</v>
      </c>
      <c r="T31" s="3">
        <v>92</v>
      </c>
      <c r="U31" s="15">
        <v>25</v>
      </c>
      <c r="V31" s="15">
        <v>21</v>
      </c>
      <c r="W31" s="15">
        <v>46</v>
      </c>
      <c r="X31" s="3">
        <v>59</v>
      </c>
      <c r="Y31" s="3">
        <v>47</v>
      </c>
      <c r="Z31" s="3">
        <v>106</v>
      </c>
      <c r="AA31" s="7">
        <f t="shared" si="3"/>
        <v>587</v>
      </c>
      <c r="AB31" s="7">
        <f t="shared" si="4"/>
        <v>581</v>
      </c>
      <c r="AC31" s="7">
        <f t="shared" si="5"/>
        <v>1168</v>
      </c>
    </row>
    <row r="32" spans="1:34" ht="21" customHeight="1" x14ac:dyDescent="0.35">
      <c r="A32" s="3" t="s">
        <v>33</v>
      </c>
      <c r="B32" s="3" t="str">
        <f t="shared" si="2"/>
        <v>29</v>
      </c>
      <c r="C32" s="3">
        <v>352</v>
      </c>
      <c r="D32" s="3">
        <v>360</v>
      </c>
      <c r="E32" s="3">
        <v>712</v>
      </c>
      <c r="F32" s="3">
        <v>64</v>
      </c>
      <c r="G32" s="3">
        <v>53</v>
      </c>
      <c r="H32" s="3">
        <v>117</v>
      </c>
      <c r="I32" s="3">
        <v>10</v>
      </c>
      <c r="J32" s="3">
        <v>25</v>
      </c>
      <c r="K32" s="3">
        <v>35</v>
      </c>
      <c r="L32" s="3">
        <v>21</v>
      </c>
      <c r="M32" s="3">
        <v>23</v>
      </c>
      <c r="N32" s="3">
        <v>44</v>
      </c>
      <c r="O32" s="3">
        <v>9</v>
      </c>
      <c r="P32" s="3">
        <v>9</v>
      </c>
      <c r="Q32" s="3">
        <v>18</v>
      </c>
      <c r="R32" s="3">
        <v>44</v>
      </c>
      <c r="S32" s="3">
        <v>49</v>
      </c>
      <c r="T32" s="3">
        <v>93</v>
      </c>
      <c r="U32" s="15">
        <v>31</v>
      </c>
      <c r="V32" s="15">
        <v>24</v>
      </c>
      <c r="W32" s="15">
        <v>55</v>
      </c>
      <c r="X32" s="3">
        <v>47</v>
      </c>
      <c r="Y32" s="3">
        <v>52</v>
      </c>
      <c r="Z32" s="3">
        <v>99</v>
      </c>
      <c r="AA32" s="7">
        <f t="shared" si="3"/>
        <v>578</v>
      </c>
      <c r="AB32" s="7">
        <f t="shared" si="4"/>
        <v>595</v>
      </c>
      <c r="AC32" s="7">
        <f t="shared" si="5"/>
        <v>1173</v>
      </c>
    </row>
    <row r="33" spans="1:29" ht="21" customHeight="1" x14ac:dyDescent="0.35">
      <c r="A33" s="3" t="s">
        <v>34</v>
      </c>
      <c r="B33" s="3" t="str">
        <f t="shared" si="2"/>
        <v>30</v>
      </c>
      <c r="C33" s="3">
        <v>369</v>
      </c>
      <c r="D33" s="3">
        <v>425</v>
      </c>
      <c r="E33" s="3">
        <v>794</v>
      </c>
      <c r="F33" s="3">
        <v>64</v>
      </c>
      <c r="G33" s="3">
        <v>78</v>
      </c>
      <c r="H33" s="3">
        <v>142</v>
      </c>
      <c r="I33" s="3">
        <v>32</v>
      </c>
      <c r="J33" s="3">
        <v>17</v>
      </c>
      <c r="K33" s="3">
        <v>49</v>
      </c>
      <c r="L33" s="3">
        <v>14</v>
      </c>
      <c r="M33" s="3">
        <v>19</v>
      </c>
      <c r="N33" s="3">
        <v>33</v>
      </c>
      <c r="O33" s="3">
        <v>10</v>
      </c>
      <c r="P33" s="3">
        <v>5</v>
      </c>
      <c r="Q33" s="3">
        <v>15</v>
      </c>
      <c r="R33" s="3">
        <v>44</v>
      </c>
      <c r="S33" s="3">
        <v>54</v>
      </c>
      <c r="T33" s="3">
        <v>98</v>
      </c>
      <c r="U33" s="15">
        <v>15</v>
      </c>
      <c r="V33" s="15">
        <v>23</v>
      </c>
      <c r="W33" s="15">
        <v>38</v>
      </c>
      <c r="X33" s="3">
        <v>50</v>
      </c>
      <c r="Y33" s="3">
        <v>47</v>
      </c>
      <c r="Z33" s="3">
        <v>97</v>
      </c>
      <c r="AA33" s="7">
        <f t="shared" si="3"/>
        <v>598</v>
      </c>
      <c r="AB33" s="7">
        <f t="shared" si="4"/>
        <v>668</v>
      </c>
      <c r="AC33" s="7">
        <f t="shared" si="5"/>
        <v>1266</v>
      </c>
    </row>
    <row r="34" spans="1:29" ht="21" customHeight="1" x14ac:dyDescent="0.35">
      <c r="A34" s="3" t="s">
        <v>35</v>
      </c>
      <c r="B34" s="3" t="str">
        <f t="shared" si="2"/>
        <v>31</v>
      </c>
      <c r="C34" s="3">
        <v>430</v>
      </c>
      <c r="D34" s="3">
        <v>395</v>
      </c>
      <c r="E34" s="3">
        <v>825</v>
      </c>
      <c r="F34" s="3">
        <v>60</v>
      </c>
      <c r="G34" s="3">
        <v>80</v>
      </c>
      <c r="H34" s="3">
        <v>140</v>
      </c>
      <c r="I34" s="3">
        <v>36</v>
      </c>
      <c r="J34" s="3">
        <v>27</v>
      </c>
      <c r="K34" s="3">
        <v>63</v>
      </c>
      <c r="L34" s="3">
        <v>13</v>
      </c>
      <c r="M34" s="3">
        <v>14</v>
      </c>
      <c r="N34" s="3">
        <v>27</v>
      </c>
      <c r="O34" s="3">
        <v>11</v>
      </c>
      <c r="P34" s="3">
        <v>7</v>
      </c>
      <c r="Q34" s="3">
        <v>18</v>
      </c>
      <c r="R34" s="3">
        <v>45</v>
      </c>
      <c r="S34" s="3">
        <v>44</v>
      </c>
      <c r="T34" s="3">
        <v>89</v>
      </c>
      <c r="U34" s="15">
        <v>27</v>
      </c>
      <c r="V34" s="15">
        <v>26</v>
      </c>
      <c r="W34" s="15">
        <v>53</v>
      </c>
      <c r="X34" s="3">
        <v>66</v>
      </c>
      <c r="Y34" s="3">
        <v>50</v>
      </c>
      <c r="Z34" s="3">
        <v>116</v>
      </c>
      <c r="AA34" s="7">
        <f t="shared" si="3"/>
        <v>688</v>
      </c>
      <c r="AB34" s="7">
        <f t="shared" si="4"/>
        <v>643</v>
      </c>
      <c r="AC34" s="7">
        <f t="shared" si="5"/>
        <v>1331</v>
      </c>
    </row>
    <row r="35" spans="1:29" ht="21" customHeight="1" x14ac:dyDescent="0.35">
      <c r="A35" s="3" t="s">
        <v>36</v>
      </c>
      <c r="B35" s="3" t="str">
        <f t="shared" si="2"/>
        <v>32</v>
      </c>
      <c r="C35" s="3">
        <v>450</v>
      </c>
      <c r="D35" s="3">
        <v>459</v>
      </c>
      <c r="E35" s="3">
        <v>909</v>
      </c>
      <c r="F35" s="3">
        <v>79</v>
      </c>
      <c r="G35" s="3">
        <v>76</v>
      </c>
      <c r="H35" s="3">
        <v>155</v>
      </c>
      <c r="I35" s="3">
        <v>25</v>
      </c>
      <c r="J35" s="3">
        <v>29</v>
      </c>
      <c r="K35" s="3">
        <v>54</v>
      </c>
      <c r="L35" s="3">
        <v>20</v>
      </c>
      <c r="M35" s="3">
        <v>28</v>
      </c>
      <c r="N35" s="3">
        <v>48</v>
      </c>
      <c r="O35" s="3">
        <v>7</v>
      </c>
      <c r="P35" s="3">
        <v>11</v>
      </c>
      <c r="Q35" s="3">
        <v>18</v>
      </c>
      <c r="R35" s="3">
        <v>39</v>
      </c>
      <c r="S35" s="3">
        <v>41</v>
      </c>
      <c r="T35" s="3">
        <v>80</v>
      </c>
      <c r="U35" s="15">
        <v>17</v>
      </c>
      <c r="V35" s="15">
        <v>23</v>
      </c>
      <c r="W35" s="15">
        <v>40</v>
      </c>
      <c r="X35" s="3">
        <v>68</v>
      </c>
      <c r="Y35" s="3">
        <v>55</v>
      </c>
      <c r="Z35" s="3">
        <v>123</v>
      </c>
      <c r="AA35" s="7">
        <f t="shared" si="3"/>
        <v>705</v>
      </c>
      <c r="AB35" s="7">
        <f t="shared" si="4"/>
        <v>722</v>
      </c>
      <c r="AC35" s="7">
        <f t="shared" si="5"/>
        <v>1427</v>
      </c>
    </row>
    <row r="36" spans="1:29" ht="21" customHeight="1" x14ac:dyDescent="0.35">
      <c r="A36" s="3" t="s">
        <v>37</v>
      </c>
      <c r="B36" s="3" t="str">
        <f t="shared" ref="B36:B67" si="33">LEFT(A36,2)</f>
        <v>33</v>
      </c>
      <c r="C36" s="3">
        <v>463</v>
      </c>
      <c r="D36" s="3">
        <v>461</v>
      </c>
      <c r="E36" s="3">
        <v>924</v>
      </c>
      <c r="F36" s="3">
        <v>72</v>
      </c>
      <c r="G36" s="3">
        <v>84</v>
      </c>
      <c r="H36" s="3">
        <v>156</v>
      </c>
      <c r="I36" s="3">
        <v>29</v>
      </c>
      <c r="J36" s="3">
        <v>30</v>
      </c>
      <c r="K36" s="3">
        <v>59</v>
      </c>
      <c r="L36" s="3">
        <v>20</v>
      </c>
      <c r="M36" s="3">
        <v>20</v>
      </c>
      <c r="N36" s="3">
        <v>40</v>
      </c>
      <c r="O36" s="3">
        <v>8</v>
      </c>
      <c r="P36" s="3">
        <v>10</v>
      </c>
      <c r="Q36" s="3">
        <v>18</v>
      </c>
      <c r="R36" s="3">
        <v>50</v>
      </c>
      <c r="S36" s="3">
        <v>67</v>
      </c>
      <c r="T36" s="3">
        <v>117</v>
      </c>
      <c r="U36" s="15">
        <v>18</v>
      </c>
      <c r="V36" s="15">
        <v>23</v>
      </c>
      <c r="W36" s="15">
        <v>41</v>
      </c>
      <c r="X36" s="3">
        <v>65</v>
      </c>
      <c r="Y36" s="3">
        <v>59</v>
      </c>
      <c r="Z36" s="3">
        <v>124</v>
      </c>
      <c r="AA36" s="7">
        <f t="shared" si="3"/>
        <v>725</v>
      </c>
      <c r="AB36" s="7">
        <f t="shared" si="4"/>
        <v>754</v>
      </c>
      <c r="AC36" s="7">
        <f t="shared" si="5"/>
        <v>1479</v>
      </c>
    </row>
    <row r="37" spans="1:29" ht="21" customHeight="1" x14ac:dyDescent="0.35">
      <c r="A37" s="3" t="s">
        <v>38</v>
      </c>
      <c r="B37" s="3" t="str">
        <f t="shared" si="33"/>
        <v>34</v>
      </c>
      <c r="C37" s="3">
        <v>501</v>
      </c>
      <c r="D37" s="3">
        <v>507</v>
      </c>
      <c r="E37" s="4">
        <v>1008</v>
      </c>
      <c r="F37" s="3">
        <v>83</v>
      </c>
      <c r="G37" s="3">
        <v>82</v>
      </c>
      <c r="H37" s="3">
        <v>165</v>
      </c>
      <c r="I37" s="3">
        <v>28</v>
      </c>
      <c r="J37" s="3">
        <v>30</v>
      </c>
      <c r="K37" s="3">
        <v>58</v>
      </c>
      <c r="L37" s="3">
        <v>20</v>
      </c>
      <c r="M37" s="3">
        <v>10</v>
      </c>
      <c r="N37" s="3">
        <v>30</v>
      </c>
      <c r="O37" s="3">
        <v>9</v>
      </c>
      <c r="P37" s="3">
        <v>9</v>
      </c>
      <c r="Q37" s="3">
        <v>18</v>
      </c>
      <c r="R37" s="3">
        <v>45</v>
      </c>
      <c r="S37" s="3">
        <v>49</v>
      </c>
      <c r="T37" s="3">
        <v>94</v>
      </c>
      <c r="U37" s="15">
        <v>26</v>
      </c>
      <c r="V37" s="15">
        <v>12</v>
      </c>
      <c r="W37" s="15">
        <v>38</v>
      </c>
      <c r="X37" s="3">
        <v>60</v>
      </c>
      <c r="Y37" s="3">
        <v>54</v>
      </c>
      <c r="Z37" s="3">
        <v>114</v>
      </c>
      <c r="AA37" s="7">
        <f t="shared" si="3"/>
        <v>772</v>
      </c>
      <c r="AB37" s="7">
        <f t="shared" si="4"/>
        <v>753</v>
      </c>
      <c r="AC37" s="7">
        <f t="shared" si="5"/>
        <v>1525</v>
      </c>
    </row>
    <row r="38" spans="1:29" ht="21" customHeight="1" x14ac:dyDescent="0.35">
      <c r="A38" s="3" t="s">
        <v>39</v>
      </c>
      <c r="B38" s="3" t="str">
        <f t="shared" si="33"/>
        <v>35</v>
      </c>
      <c r="C38" s="3">
        <v>511</v>
      </c>
      <c r="D38" s="3">
        <v>531</v>
      </c>
      <c r="E38" s="4">
        <v>1042</v>
      </c>
      <c r="F38" s="3">
        <v>90</v>
      </c>
      <c r="G38" s="3">
        <v>77</v>
      </c>
      <c r="H38" s="3">
        <v>167</v>
      </c>
      <c r="I38" s="3">
        <v>24</v>
      </c>
      <c r="J38" s="3">
        <v>26</v>
      </c>
      <c r="K38" s="3">
        <v>50</v>
      </c>
      <c r="L38" s="3">
        <v>10</v>
      </c>
      <c r="M38" s="3">
        <v>22</v>
      </c>
      <c r="N38" s="3">
        <v>32</v>
      </c>
      <c r="O38" s="3">
        <v>8</v>
      </c>
      <c r="P38" s="3">
        <v>10</v>
      </c>
      <c r="Q38" s="3">
        <v>18</v>
      </c>
      <c r="R38" s="3">
        <v>53</v>
      </c>
      <c r="S38" s="3">
        <v>53</v>
      </c>
      <c r="T38" s="3">
        <v>106</v>
      </c>
      <c r="U38" s="15">
        <v>29</v>
      </c>
      <c r="V38" s="15">
        <v>27</v>
      </c>
      <c r="W38" s="15">
        <v>56</v>
      </c>
      <c r="X38" s="3">
        <v>64</v>
      </c>
      <c r="Y38" s="3">
        <v>54</v>
      </c>
      <c r="Z38" s="3">
        <v>118</v>
      </c>
      <c r="AA38" s="7">
        <f t="shared" si="3"/>
        <v>789</v>
      </c>
      <c r="AB38" s="7">
        <f t="shared" si="4"/>
        <v>800</v>
      </c>
      <c r="AC38" s="7">
        <f t="shared" si="5"/>
        <v>1589</v>
      </c>
    </row>
    <row r="39" spans="1:29" ht="21" customHeight="1" x14ac:dyDescent="0.35">
      <c r="A39" s="3" t="s">
        <v>40</v>
      </c>
      <c r="B39" s="3" t="str">
        <f t="shared" si="33"/>
        <v>36</v>
      </c>
      <c r="C39" s="3">
        <v>508</v>
      </c>
      <c r="D39" s="3">
        <v>488</v>
      </c>
      <c r="E39" s="3">
        <v>996</v>
      </c>
      <c r="F39" s="3">
        <v>77</v>
      </c>
      <c r="G39" s="3">
        <v>109</v>
      </c>
      <c r="H39" s="3">
        <v>186</v>
      </c>
      <c r="I39" s="3">
        <v>39</v>
      </c>
      <c r="J39" s="3">
        <v>36</v>
      </c>
      <c r="K39" s="3">
        <v>75</v>
      </c>
      <c r="L39" s="3">
        <v>22</v>
      </c>
      <c r="M39" s="3">
        <v>23</v>
      </c>
      <c r="N39" s="3">
        <v>45</v>
      </c>
      <c r="O39" s="3">
        <v>7</v>
      </c>
      <c r="P39" s="3">
        <v>14</v>
      </c>
      <c r="Q39" s="3">
        <v>21</v>
      </c>
      <c r="R39" s="3">
        <v>53</v>
      </c>
      <c r="S39" s="3">
        <v>43</v>
      </c>
      <c r="T39" s="3">
        <v>96</v>
      </c>
      <c r="U39" s="15">
        <v>16</v>
      </c>
      <c r="V39" s="15">
        <v>30</v>
      </c>
      <c r="W39" s="15">
        <v>46</v>
      </c>
      <c r="X39" s="3">
        <v>66</v>
      </c>
      <c r="Y39" s="3">
        <v>54</v>
      </c>
      <c r="Z39" s="3">
        <v>120</v>
      </c>
      <c r="AA39" s="7">
        <f t="shared" si="3"/>
        <v>788</v>
      </c>
      <c r="AB39" s="7">
        <f t="shared" si="4"/>
        <v>797</v>
      </c>
      <c r="AC39" s="7">
        <f t="shared" si="5"/>
        <v>1585</v>
      </c>
    </row>
    <row r="40" spans="1:29" ht="21" customHeight="1" x14ac:dyDescent="0.35">
      <c r="A40" s="3" t="s">
        <v>41</v>
      </c>
      <c r="B40" s="3" t="str">
        <f t="shared" si="33"/>
        <v>37</v>
      </c>
      <c r="C40" s="3">
        <v>479</v>
      </c>
      <c r="D40" s="3">
        <v>471</v>
      </c>
      <c r="E40" s="3">
        <v>950</v>
      </c>
      <c r="F40" s="3">
        <v>83</v>
      </c>
      <c r="G40" s="3">
        <v>107</v>
      </c>
      <c r="H40" s="3">
        <v>190</v>
      </c>
      <c r="I40" s="3">
        <v>30</v>
      </c>
      <c r="J40" s="3">
        <v>21</v>
      </c>
      <c r="K40" s="3">
        <v>51</v>
      </c>
      <c r="L40" s="3">
        <v>21</v>
      </c>
      <c r="M40" s="3">
        <v>15</v>
      </c>
      <c r="N40" s="3">
        <v>36</v>
      </c>
      <c r="O40" s="3">
        <v>20</v>
      </c>
      <c r="P40" s="3">
        <v>13</v>
      </c>
      <c r="Q40" s="3">
        <v>33</v>
      </c>
      <c r="R40" s="3">
        <v>47</v>
      </c>
      <c r="S40" s="3">
        <v>41</v>
      </c>
      <c r="T40" s="3">
        <v>88</v>
      </c>
      <c r="U40" s="15">
        <v>26</v>
      </c>
      <c r="V40" s="15">
        <v>22</v>
      </c>
      <c r="W40" s="15">
        <v>48</v>
      </c>
      <c r="X40" s="3">
        <v>58</v>
      </c>
      <c r="Y40" s="3">
        <v>55</v>
      </c>
      <c r="Z40" s="3">
        <v>113</v>
      </c>
      <c r="AA40" s="7">
        <f t="shared" si="3"/>
        <v>764</v>
      </c>
      <c r="AB40" s="7">
        <f t="shared" si="4"/>
        <v>745</v>
      </c>
      <c r="AC40" s="7">
        <f t="shared" si="5"/>
        <v>1509</v>
      </c>
    </row>
    <row r="41" spans="1:29" ht="21" customHeight="1" x14ac:dyDescent="0.35">
      <c r="A41" s="3" t="s">
        <v>42</v>
      </c>
      <c r="B41" s="3" t="str">
        <f t="shared" si="33"/>
        <v>38</v>
      </c>
      <c r="C41" s="3">
        <v>469</v>
      </c>
      <c r="D41" s="3">
        <v>452</v>
      </c>
      <c r="E41" s="3">
        <v>921</v>
      </c>
      <c r="F41" s="3">
        <v>87</v>
      </c>
      <c r="G41" s="3">
        <v>93</v>
      </c>
      <c r="H41" s="3">
        <v>180</v>
      </c>
      <c r="I41" s="3">
        <v>26</v>
      </c>
      <c r="J41" s="3">
        <v>26</v>
      </c>
      <c r="K41" s="3">
        <v>52</v>
      </c>
      <c r="L41" s="3">
        <v>23</v>
      </c>
      <c r="M41" s="3">
        <v>26</v>
      </c>
      <c r="N41" s="3">
        <v>49</v>
      </c>
      <c r="O41" s="3">
        <v>17</v>
      </c>
      <c r="P41" s="3">
        <v>8</v>
      </c>
      <c r="Q41" s="3">
        <v>25</v>
      </c>
      <c r="R41" s="3">
        <v>54</v>
      </c>
      <c r="S41" s="3">
        <v>42</v>
      </c>
      <c r="T41" s="3">
        <v>96</v>
      </c>
      <c r="U41" s="15">
        <v>30</v>
      </c>
      <c r="V41" s="15">
        <v>24</v>
      </c>
      <c r="W41" s="15">
        <v>54</v>
      </c>
      <c r="X41" s="3">
        <v>65</v>
      </c>
      <c r="Y41" s="3">
        <v>58</v>
      </c>
      <c r="Z41" s="3">
        <v>123</v>
      </c>
      <c r="AA41" s="7">
        <f t="shared" si="3"/>
        <v>771</v>
      </c>
      <c r="AB41" s="7">
        <f t="shared" si="4"/>
        <v>729</v>
      </c>
      <c r="AC41" s="7">
        <f t="shared" si="5"/>
        <v>1500</v>
      </c>
    </row>
    <row r="42" spans="1:29" ht="21" customHeight="1" x14ac:dyDescent="0.35">
      <c r="A42" s="3" t="s">
        <v>43</v>
      </c>
      <c r="B42" s="3" t="str">
        <f t="shared" si="33"/>
        <v>39</v>
      </c>
      <c r="C42" s="3">
        <v>480</v>
      </c>
      <c r="D42" s="3">
        <v>438</v>
      </c>
      <c r="E42" s="3">
        <v>918</v>
      </c>
      <c r="F42" s="3">
        <v>85</v>
      </c>
      <c r="G42" s="3">
        <v>106</v>
      </c>
      <c r="H42" s="3">
        <v>191</v>
      </c>
      <c r="I42" s="3">
        <v>21</v>
      </c>
      <c r="J42" s="3">
        <v>25</v>
      </c>
      <c r="K42" s="3">
        <v>46</v>
      </c>
      <c r="L42" s="3">
        <v>19</v>
      </c>
      <c r="M42" s="3">
        <v>34</v>
      </c>
      <c r="N42" s="3">
        <v>53</v>
      </c>
      <c r="O42" s="3">
        <v>6</v>
      </c>
      <c r="P42" s="3">
        <v>14</v>
      </c>
      <c r="Q42" s="3">
        <v>20</v>
      </c>
      <c r="R42" s="3">
        <v>32</v>
      </c>
      <c r="S42" s="3">
        <v>43</v>
      </c>
      <c r="T42" s="3">
        <v>75</v>
      </c>
      <c r="U42" s="15">
        <v>27</v>
      </c>
      <c r="V42" s="15">
        <v>18</v>
      </c>
      <c r="W42" s="15">
        <v>45</v>
      </c>
      <c r="X42" s="3">
        <v>57</v>
      </c>
      <c r="Y42" s="3">
        <v>52</v>
      </c>
      <c r="Z42" s="3">
        <v>109</v>
      </c>
      <c r="AA42" s="7">
        <f t="shared" si="3"/>
        <v>727</v>
      </c>
      <c r="AB42" s="7">
        <f t="shared" si="4"/>
        <v>730</v>
      </c>
      <c r="AC42" s="7">
        <f t="shared" si="5"/>
        <v>1457</v>
      </c>
    </row>
    <row r="43" spans="1:29" ht="21" customHeight="1" x14ac:dyDescent="0.35">
      <c r="A43" s="3" t="s">
        <v>44</v>
      </c>
      <c r="B43" s="3" t="str">
        <f t="shared" si="33"/>
        <v>40</v>
      </c>
      <c r="C43" s="3">
        <v>447</v>
      </c>
      <c r="D43" s="3">
        <v>456</v>
      </c>
      <c r="E43" s="3">
        <v>903</v>
      </c>
      <c r="F43" s="3">
        <v>91</v>
      </c>
      <c r="G43" s="3">
        <v>92</v>
      </c>
      <c r="H43" s="3">
        <v>183</v>
      </c>
      <c r="I43" s="3">
        <v>31</v>
      </c>
      <c r="J43" s="3">
        <v>26</v>
      </c>
      <c r="K43" s="3">
        <v>57</v>
      </c>
      <c r="L43" s="3">
        <v>18</v>
      </c>
      <c r="M43" s="3">
        <v>22</v>
      </c>
      <c r="N43" s="3">
        <v>40</v>
      </c>
      <c r="O43" s="3">
        <v>11</v>
      </c>
      <c r="P43" s="3">
        <v>11</v>
      </c>
      <c r="Q43" s="3">
        <v>22</v>
      </c>
      <c r="R43" s="3">
        <v>40</v>
      </c>
      <c r="S43" s="3">
        <v>61</v>
      </c>
      <c r="T43" s="3">
        <v>101</v>
      </c>
      <c r="U43" s="15">
        <v>26</v>
      </c>
      <c r="V43" s="15">
        <v>25</v>
      </c>
      <c r="W43" s="15">
        <v>51</v>
      </c>
      <c r="X43" s="3">
        <v>55</v>
      </c>
      <c r="Y43" s="3">
        <v>61</v>
      </c>
      <c r="Z43" s="3">
        <v>116</v>
      </c>
      <c r="AA43" s="7">
        <f t="shared" si="3"/>
        <v>719</v>
      </c>
      <c r="AB43" s="7">
        <f t="shared" si="4"/>
        <v>754</v>
      </c>
      <c r="AC43" s="7">
        <f t="shared" si="5"/>
        <v>1473</v>
      </c>
    </row>
    <row r="44" spans="1:29" ht="21" customHeight="1" x14ac:dyDescent="0.35">
      <c r="A44" s="3" t="s">
        <v>45</v>
      </c>
      <c r="B44" s="3" t="str">
        <f t="shared" si="33"/>
        <v>41</v>
      </c>
      <c r="C44" s="3">
        <v>440</v>
      </c>
      <c r="D44" s="3">
        <v>427</v>
      </c>
      <c r="E44" s="3">
        <v>867</v>
      </c>
      <c r="F44" s="3">
        <v>104</v>
      </c>
      <c r="G44" s="3">
        <v>97</v>
      </c>
      <c r="H44" s="3">
        <v>201</v>
      </c>
      <c r="I44" s="3">
        <v>25</v>
      </c>
      <c r="J44" s="3">
        <v>29</v>
      </c>
      <c r="K44" s="3">
        <v>54</v>
      </c>
      <c r="L44" s="3">
        <v>17</v>
      </c>
      <c r="M44" s="3">
        <v>23</v>
      </c>
      <c r="N44" s="3">
        <v>40</v>
      </c>
      <c r="O44" s="3">
        <v>15</v>
      </c>
      <c r="P44" s="3">
        <v>10</v>
      </c>
      <c r="Q44" s="3">
        <v>25</v>
      </c>
      <c r="R44" s="3">
        <v>37</v>
      </c>
      <c r="S44" s="3">
        <v>47</v>
      </c>
      <c r="T44" s="3">
        <v>84</v>
      </c>
      <c r="U44" s="15">
        <v>27</v>
      </c>
      <c r="V44" s="15">
        <v>21</v>
      </c>
      <c r="W44" s="15">
        <v>48</v>
      </c>
      <c r="X44" s="3">
        <v>32</v>
      </c>
      <c r="Y44" s="3">
        <v>53</v>
      </c>
      <c r="Z44" s="3">
        <v>85</v>
      </c>
      <c r="AA44" s="7">
        <f t="shared" si="3"/>
        <v>697</v>
      </c>
      <c r="AB44" s="7">
        <f t="shared" si="4"/>
        <v>707</v>
      </c>
      <c r="AC44" s="7">
        <f t="shared" si="5"/>
        <v>1404</v>
      </c>
    </row>
    <row r="45" spans="1:29" ht="21" customHeight="1" x14ac:dyDescent="0.35">
      <c r="A45" s="3" t="s">
        <v>46</v>
      </c>
      <c r="B45" s="3" t="str">
        <f t="shared" si="33"/>
        <v>42</v>
      </c>
      <c r="C45" s="3">
        <v>448</v>
      </c>
      <c r="D45" s="3">
        <v>436</v>
      </c>
      <c r="E45" s="3">
        <v>884</v>
      </c>
      <c r="F45" s="3">
        <v>90</v>
      </c>
      <c r="G45" s="3">
        <v>99</v>
      </c>
      <c r="H45" s="3">
        <v>189</v>
      </c>
      <c r="I45" s="3">
        <v>33</v>
      </c>
      <c r="J45" s="3">
        <v>37</v>
      </c>
      <c r="K45" s="3">
        <v>70</v>
      </c>
      <c r="L45" s="3">
        <v>21</v>
      </c>
      <c r="M45" s="3">
        <v>26</v>
      </c>
      <c r="N45" s="3">
        <v>47</v>
      </c>
      <c r="O45" s="3">
        <v>13</v>
      </c>
      <c r="P45" s="3">
        <v>9</v>
      </c>
      <c r="Q45" s="3">
        <v>22</v>
      </c>
      <c r="R45" s="3">
        <v>45</v>
      </c>
      <c r="S45" s="3">
        <v>43</v>
      </c>
      <c r="T45" s="3">
        <v>88</v>
      </c>
      <c r="U45" s="15">
        <v>24</v>
      </c>
      <c r="V45" s="15">
        <v>20</v>
      </c>
      <c r="W45" s="15">
        <v>44</v>
      </c>
      <c r="X45" s="3">
        <v>42</v>
      </c>
      <c r="Y45" s="3">
        <v>64</v>
      </c>
      <c r="Z45" s="3">
        <v>106</v>
      </c>
      <c r="AA45" s="7">
        <f t="shared" si="3"/>
        <v>716</v>
      </c>
      <c r="AB45" s="7">
        <f t="shared" si="4"/>
        <v>734</v>
      </c>
      <c r="AC45" s="7">
        <f t="shared" si="5"/>
        <v>1450</v>
      </c>
    </row>
    <row r="46" spans="1:29" ht="21" customHeight="1" x14ac:dyDescent="0.35">
      <c r="A46" s="3" t="s">
        <v>47</v>
      </c>
      <c r="B46" s="3" t="str">
        <f t="shared" si="33"/>
        <v>43</v>
      </c>
      <c r="C46" s="3">
        <v>410</v>
      </c>
      <c r="D46" s="3">
        <v>433</v>
      </c>
      <c r="E46" s="3">
        <v>843</v>
      </c>
      <c r="F46" s="3">
        <v>91</v>
      </c>
      <c r="G46" s="3">
        <v>108</v>
      </c>
      <c r="H46" s="3">
        <v>199</v>
      </c>
      <c r="I46" s="3">
        <v>28</v>
      </c>
      <c r="J46" s="3">
        <v>36</v>
      </c>
      <c r="K46" s="3">
        <v>64</v>
      </c>
      <c r="L46" s="3">
        <v>24</v>
      </c>
      <c r="M46" s="3">
        <v>13</v>
      </c>
      <c r="N46" s="3">
        <v>37</v>
      </c>
      <c r="O46" s="3">
        <v>7</v>
      </c>
      <c r="P46" s="3">
        <v>13</v>
      </c>
      <c r="Q46" s="3">
        <v>20</v>
      </c>
      <c r="R46" s="3">
        <v>37</v>
      </c>
      <c r="S46" s="3">
        <v>59</v>
      </c>
      <c r="T46" s="3">
        <v>96</v>
      </c>
      <c r="U46" s="15">
        <v>19</v>
      </c>
      <c r="V46" s="15">
        <v>16</v>
      </c>
      <c r="W46" s="15">
        <v>35</v>
      </c>
      <c r="X46" s="3">
        <v>58</v>
      </c>
      <c r="Y46" s="3">
        <v>75</v>
      </c>
      <c r="Z46" s="3">
        <v>133</v>
      </c>
      <c r="AA46" s="7">
        <f t="shared" si="3"/>
        <v>674</v>
      </c>
      <c r="AB46" s="7">
        <f t="shared" si="4"/>
        <v>753</v>
      </c>
      <c r="AC46" s="7">
        <f t="shared" si="5"/>
        <v>1427</v>
      </c>
    </row>
    <row r="47" spans="1:29" ht="21" customHeight="1" x14ac:dyDescent="0.35">
      <c r="A47" s="3" t="s">
        <v>48</v>
      </c>
      <c r="B47" s="3" t="str">
        <f t="shared" si="33"/>
        <v>44</v>
      </c>
      <c r="C47" s="3">
        <v>420</v>
      </c>
      <c r="D47" s="3">
        <v>461</v>
      </c>
      <c r="E47" s="3">
        <v>881</v>
      </c>
      <c r="F47" s="3">
        <v>80</v>
      </c>
      <c r="G47" s="3">
        <v>111</v>
      </c>
      <c r="H47" s="3">
        <v>191</v>
      </c>
      <c r="I47" s="3">
        <v>35</v>
      </c>
      <c r="J47" s="3">
        <v>25</v>
      </c>
      <c r="K47" s="3">
        <v>60</v>
      </c>
      <c r="L47" s="3">
        <v>10</v>
      </c>
      <c r="M47" s="3">
        <v>27</v>
      </c>
      <c r="N47" s="3">
        <v>37</v>
      </c>
      <c r="O47" s="3">
        <v>14</v>
      </c>
      <c r="P47" s="3">
        <v>17</v>
      </c>
      <c r="Q47" s="3">
        <v>31</v>
      </c>
      <c r="R47" s="3">
        <v>38</v>
      </c>
      <c r="S47" s="3">
        <v>40</v>
      </c>
      <c r="T47" s="3">
        <v>78</v>
      </c>
      <c r="U47" s="15">
        <v>27</v>
      </c>
      <c r="V47" s="15">
        <v>28</v>
      </c>
      <c r="W47" s="15">
        <v>55</v>
      </c>
      <c r="X47" s="3">
        <v>58</v>
      </c>
      <c r="Y47" s="3">
        <v>69</v>
      </c>
      <c r="Z47" s="3">
        <v>127</v>
      </c>
      <c r="AA47" s="7">
        <f t="shared" si="3"/>
        <v>682</v>
      </c>
      <c r="AB47" s="7">
        <f t="shared" si="4"/>
        <v>778</v>
      </c>
      <c r="AC47" s="7">
        <f t="shared" si="5"/>
        <v>1460</v>
      </c>
    </row>
    <row r="48" spans="1:29" ht="21" customHeight="1" x14ac:dyDescent="0.35">
      <c r="A48" s="3" t="s">
        <v>49</v>
      </c>
      <c r="B48" s="3" t="str">
        <f t="shared" si="33"/>
        <v>45</v>
      </c>
      <c r="C48" s="3">
        <v>442</v>
      </c>
      <c r="D48" s="3">
        <v>459</v>
      </c>
      <c r="E48" s="3">
        <v>901</v>
      </c>
      <c r="F48" s="3">
        <v>89</v>
      </c>
      <c r="G48" s="3">
        <v>120</v>
      </c>
      <c r="H48" s="3">
        <v>209</v>
      </c>
      <c r="I48" s="3">
        <v>37</v>
      </c>
      <c r="J48" s="3">
        <v>27</v>
      </c>
      <c r="K48" s="3">
        <v>64</v>
      </c>
      <c r="L48" s="3">
        <v>24</v>
      </c>
      <c r="M48" s="3">
        <v>24</v>
      </c>
      <c r="N48" s="3">
        <v>48</v>
      </c>
      <c r="O48" s="3">
        <v>14</v>
      </c>
      <c r="P48" s="3">
        <v>8</v>
      </c>
      <c r="Q48" s="3">
        <v>22</v>
      </c>
      <c r="R48" s="3">
        <v>52</v>
      </c>
      <c r="S48" s="3">
        <v>49</v>
      </c>
      <c r="T48" s="3">
        <v>101</v>
      </c>
      <c r="U48" s="15">
        <v>26</v>
      </c>
      <c r="V48" s="15">
        <v>25</v>
      </c>
      <c r="W48" s="15">
        <v>51</v>
      </c>
      <c r="X48" s="3">
        <v>54</v>
      </c>
      <c r="Y48" s="3">
        <v>61</v>
      </c>
      <c r="Z48" s="3">
        <v>115</v>
      </c>
      <c r="AA48" s="7">
        <f t="shared" si="3"/>
        <v>738</v>
      </c>
      <c r="AB48" s="7">
        <f t="shared" si="4"/>
        <v>773</v>
      </c>
      <c r="AC48" s="7">
        <f t="shared" si="5"/>
        <v>1511</v>
      </c>
    </row>
    <row r="49" spans="1:29" ht="21" customHeight="1" x14ac:dyDescent="0.35">
      <c r="A49" s="3" t="s">
        <v>50</v>
      </c>
      <c r="B49" s="3" t="str">
        <f t="shared" si="33"/>
        <v>46</v>
      </c>
      <c r="C49" s="3">
        <v>445</v>
      </c>
      <c r="D49" s="3">
        <v>444</v>
      </c>
      <c r="E49" s="3">
        <v>889</v>
      </c>
      <c r="F49" s="3">
        <v>102</v>
      </c>
      <c r="G49" s="3">
        <v>122</v>
      </c>
      <c r="H49" s="3">
        <v>224</v>
      </c>
      <c r="I49" s="3">
        <v>30</v>
      </c>
      <c r="J49" s="3">
        <v>30</v>
      </c>
      <c r="K49" s="3">
        <v>60</v>
      </c>
      <c r="L49" s="3">
        <v>13</v>
      </c>
      <c r="M49" s="3">
        <v>22</v>
      </c>
      <c r="N49" s="3">
        <v>35</v>
      </c>
      <c r="O49" s="3">
        <v>12</v>
      </c>
      <c r="P49" s="3">
        <v>7</v>
      </c>
      <c r="Q49" s="3">
        <v>19</v>
      </c>
      <c r="R49" s="3">
        <v>68</v>
      </c>
      <c r="S49" s="3">
        <v>40</v>
      </c>
      <c r="T49" s="3">
        <v>108</v>
      </c>
      <c r="U49" s="15">
        <v>36</v>
      </c>
      <c r="V49" s="15">
        <v>25</v>
      </c>
      <c r="W49" s="15">
        <v>61</v>
      </c>
      <c r="X49" s="3">
        <v>61</v>
      </c>
      <c r="Y49" s="3">
        <v>70</v>
      </c>
      <c r="Z49" s="3">
        <v>131</v>
      </c>
      <c r="AA49" s="7">
        <f t="shared" si="3"/>
        <v>767</v>
      </c>
      <c r="AB49" s="7">
        <f t="shared" si="4"/>
        <v>760</v>
      </c>
      <c r="AC49" s="7">
        <f t="shared" si="5"/>
        <v>1527</v>
      </c>
    </row>
    <row r="50" spans="1:29" ht="21" customHeight="1" x14ac:dyDescent="0.35">
      <c r="A50" s="3" t="s">
        <v>51</v>
      </c>
      <c r="B50" s="3" t="str">
        <f t="shared" si="33"/>
        <v>47</v>
      </c>
      <c r="C50" s="3">
        <v>416</v>
      </c>
      <c r="D50" s="3">
        <v>471</v>
      </c>
      <c r="E50" s="3">
        <v>887</v>
      </c>
      <c r="F50" s="3">
        <v>95</v>
      </c>
      <c r="G50" s="3">
        <v>101</v>
      </c>
      <c r="H50" s="3">
        <v>196</v>
      </c>
      <c r="I50" s="3">
        <v>37</v>
      </c>
      <c r="J50" s="3">
        <v>30</v>
      </c>
      <c r="K50" s="3">
        <v>67</v>
      </c>
      <c r="L50" s="3">
        <v>18</v>
      </c>
      <c r="M50" s="3">
        <v>27</v>
      </c>
      <c r="N50" s="3">
        <v>45</v>
      </c>
      <c r="O50" s="3">
        <v>12</v>
      </c>
      <c r="P50" s="3">
        <v>14</v>
      </c>
      <c r="Q50" s="3">
        <v>26</v>
      </c>
      <c r="R50" s="3">
        <v>50</v>
      </c>
      <c r="S50" s="3">
        <v>52</v>
      </c>
      <c r="T50" s="3">
        <v>102</v>
      </c>
      <c r="U50" s="15">
        <v>23</v>
      </c>
      <c r="V50" s="15">
        <v>31</v>
      </c>
      <c r="W50" s="15">
        <v>54</v>
      </c>
      <c r="X50" s="3">
        <v>72</v>
      </c>
      <c r="Y50" s="3">
        <v>58</v>
      </c>
      <c r="Z50" s="3">
        <v>130</v>
      </c>
      <c r="AA50" s="7">
        <f t="shared" si="3"/>
        <v>723</v>
      </c>
      <c r="AB50" s="7">
        <f t="shared" si="4"/>
        <v>784</v>
      </c>
      <c r="AC50" s="7">
        <f t="shared" si="5"/>
        <v>1507</v>
      </c>
    </row>
    <row r="51" spans="1:29" ht="21" customHeight="1" x14ac:dyDescent="0.35">
      <c r="A51" s="3" t="s">
        <v>52</v>
      </c>
      <c r="B51" s="3" t="str">
        <f t="shared" si="33"/>
        <v>48</v>
      </c>
      <c r="C51" s="3">
        <v>422</v>
      </c>
      <c r="D51" s="3">
        <v>499</v>
      </c>
      <c r="E51" s="3">
        <v>921</v>
      </c>
      <c r="F51" s="3">
        <v>89</v>
      </c>
      <c r="G51" s="3">
        <v>112</v>
      </c>
      <c r="H51" s="3">
        <v>201</v>
      </c>
      <c r="I51" s="3">
        <v>33</v>
      </c>
      <c r="J51" s="3">
        <v>38</v>
      </c>
      <c r="K51" s="3">
        <v>71</v>
      </c>
      <c r="L51" s="3">
        <v>25</v>
      </c>
      <c r="M51" s="3">
        <v>22</v>
      </c>
      <c r="N51" s="3">
        <v>47</v>
      </c>
      <c r="O51" s="3">
        <v>14</v>
      </c>
      <c r="P51" s="3">
        <v>11</v>
      </c>
      <c r="Q51" s="3">
        <v>25</v>
      </c>
      <c r="R51" s="3">
        <v>45</v>
      </c>
      <c r="S51" s="3">
        <v>68</v>
      </c>
      <c r="T51" s="3">
        <v>113</v>
      </c>
      <c r="U51" s="15">
        <v>34</v>
      </c>
      <c r="V51" s="15">
        <v>29</v>
      </c>
      <c r="W51" s="15">
        <v>63</v>
      </c>
      <c r="X51" s="3">
        <v>57</v>
      </c>
      <c r="Y51" s="3">
        <v>77</v>
      </c>
      <c r="Z51" s="3">
        <v>134</v>
      </c>
      <c r="AA51" s="7">
        <f t="shared" si="3"/>
        <v>719</v>
      </c>
      <c r="AB51" s="7">
        <f t="shared" si="4"/>
        <v>856</v>
      </c>
      <c r="AC51" s="7">
        <f t="shared" si="5"/>
        <v>1575</v>
      </c>
    </row>
    <row r="52" spans="1:29" ht="21" customHeight="1" x14ac:dyDescent="0.35">
      <c r="A52" s="3" t="s">
        <v>53</v>
      </c>
      <c r="B52" s="3" t="str">
        <f t="shared" si="33"/>
        <v>49</v>
      </c>
      <c r="C52" s="3">
        <v>408</v>
      </c>
      <c r="D52" s="3">
        <v>436</v>
      </c>
      <c r="E52" s="3">
        <v>844</v>
      </c>
      <c r="F52" s="3">
        <v>97</v>
      </c>
      <c r="G52" s="3">
        <v>106</v>
      </c>
      <c r="H52" s="3">
        <v>203</v>
      </c>
      <c r="I52" s="3">
        <v>25</v>
      </c>
      <c r="J52" s="3">
        <v>30</v>
      </c>
      <c r="K52" s="3">
        <v>55</v>
      </c>
      <c r="L52" s="3">
        <v>22</v>
      </c>
      <c r="M52" s="3">
        <v>21</v>
      </c>
      <c r="N52" s="3">
        <v>43</v>
      </c>
      <c r="O52" s="3">
        <v>12</v>
      </c>
      <c r="P52" s="3">
        <v>9</v>
      </c>
      <c r="Q52" s="3">
        <v>21</v>
      </c>
      <c r="R52" s="3">
        <v>47</v>
      </c>
      <c r="S52" s="3">
        <v>61</v>
      </c>
      <c r="T52" s="3">
        <v>108</v>
      </c>
      <c r="U52" s="15">
        <v>19</v>
      </c>
      <c r="V52" s="15">
        <v>29</v>
      </c>
      <c r="W52" s="15">
        <v>48</v>
      </c>
      <c r="X52" s="3">
        <v>69</v>
      </c>
      <c r="Y52" s="3">
        <v>82</v>
      </c>
      <c r="Z52" s="3">
        <v>151</v>
      </c>
      <c r="AA52" s="7">
        <f t="shared" si="3"/>
        <v>699</v>
      </c>
      <c r="AB52" s="7">
        <f t="shared" si="4"/>
        <v>774</v>
      </c>
      <c r="AC52" s="7">
        <f t="shared" si="5"/>
        <v>1473</v>
      </c>
    </row>
    <row r="53" spans="1:29" ht="21" customHeight="1" x14ac:dyDescent="0.35">
      <c r="A53" s="3" t="s">
        <v>54</v>
      </c>
      <c r="B53" s="3" t="str">
        <f t="shared" si="33"/>
        <v>50</v>
      </c>
      <c r="C53" s="3">
        <v>415</v>
      </c>
      <c r="D53" s="3">
        <v>401</v>
      </c>
      <c r="E53" s="3">
        <v>816</v>
      </c>
      <c r="F53" s="3">
        <v>86</v>
      </c>
      <c r="G53" s="3">
        <v>104</v>
      </c>
      <c r="H53" s="3">
        <v>190</v>
      </c>
      <c r="I53" s="3">
        <v>33</v>
      </c>
      <c r="J53" s="3">
        <v>35</v>
      </c>
      <c r="K53" s="3">
        <v>68</v>
      </c>
      <c r="L53" s="3">
        <v>25</v>
      </c>
      <c r="M53" s="3">
        <v>23</v>
      </c>
      <c r="N53" s="3">
        <v>48</v>
      </c>
      <c r="O53" s="3">
        <v>11</v>
      </c>
      <c r="P53" s="3">
        <v>12</v>
      </c>
      <c r="Q53" s="3">
        <v>23</v>
      </c>
      <c r="R53" s="3">
        <v>41</v>
      </c>
      <c r="S53" s="3">
        <v>62</v>
      </c>
      <c r="T53" s="3">
        <v>103</v>
      </c>
      <c r="U53" s="15">
        <v>20</v>
      </c>
      <c r="V53" s="15">
        <v>24</v>
      </c>
      <c r="W53" s="15">
        <v>44</v>
      </c>
      <c r="X53" s="3">
        <v>62</v>
      </c>
      <c r="Y53" s="3">
        <v>74</v>
      </c>
      <c r="Z53" s="3">
        <v>136</v>
      </c>
      <c r="AA53" s="7">
        <f t="shared" si="3"/>
        <v>693</v>
      </c>
      <c r="AB53" s="7">
        <f t="shared" si="4"/>
        <v>735</v>
      </c>
      <c r="AC53" s="7">
        <f t="shared" si="5"/>
        <v>1428</v>
      </c>
    </row>
    <row r="54" spans="1:29" ht="21" customHeight="1" x14ac:dyDescent="0.35">
      <c r="A54" s="3" t="s">
        <v>55</v>
      </c>
      <c r="B54" s="3" t="str">
        <f t="shared" si="33"/>
        <v>51</v>
      </c>
      <c r="C54" s="3">
        <v>437</v>
      </c>
      <c r="D54" s="3">
        <v>466</v>
      </c>
      <c r="E54" s="3">
        <v>903</v>
      </c>
      <c r="F54" s="3">
        <v>103</v>
      </c>
      <c r="G54" s="3">
        <v>92</v>
      </c>
      <c r="H54" s="3">
        <v>195</v>
      </c>
      <c r="I54" s="3">
        <v>31</v>
      </c>
      <c r="J54" s="3">
        <v>30</v>
      </c>
      <c r="K54" s="3">
        <v>61</v>
      </c>
      <c r="L54" s="3">
        <v>22</v>
      </c>
      <c r="M54" s="3">
        <v>22</v>
      </c>
      <c r="N54" s="3">
        <v>44</v>
      </c>
      <c r="O54" s="3">
        <v>9</v>
      </c>
      <c r="P54" s="3">
        <v>11</v>
      </c>
      <c r="Q54" s="3">
        <v>20</v>
      </c>
      <c r="R54" s="3">
        <v>71</v>
      </c>
      <c r="S54" s="3">
        <v>53</v>
      </c>
      <c r="T54" s="3">
        <v>124</v>
      </c>
      <c r="U54" s="15">
        <v>38</v>
      </c>
      <c r="V54" s="15">
        <v>34</v>
      </c>
      <c r="W54" s="15">
        <v>72</v>
      </c>
      <c r="X54" s="3">
        <v>72</v>
      </c>
      <c r="Y54" s="3">
        <v>75</v>
      </c>
      <c r="Z54" s="3">
        <v>147</v>
      </c>
      <c r="AA54" s="7">
        <f t="shared" si="3"/>
        <v>783</v>
      </c>
      <c r="AB54" s="7">
        <f t="shared" si="4"/>
        <v>783</v>
      </c>
      <c r="AC54" s="7">
        <f t="shared" si="5"/>
        <v>1566</v>
      </c>
    </row>
    <row r="55" spans="1:29" ht="21" customHeight="1" x14ac:dyDescent="0.35">
      <c r="A55" s="3" t="s">
        <v>56</v>
      </c>
      <c r="B55" s="3" t="str">
        <f t="shared" si="33"/>
        <v>52</v>
      </c>
      <c r="C55" s="3">
        <v>384</v>
      </c>
      <c r="D55" s="3">
        <v>399</v>
      </c>
      <c r="E55" s="3">
        <v>783</v>
      </c>
      <c r="F55" s="3">
        <v>85</v>
      </c>
      <c r="G55" s="3">
        <v>97</v>
      </c>
      <c r="H55" s="3">
        <v>182</v>
      </c>
      <c r="I55" s="3">
        <v>24</v>
      </c>
      <c r="J55" s="3">
        <v>27</v>
      </c>
      <c r="K55" s="3">
        <v>51</v>
      </c>
      <c r="L55" s="3">
        <v>20</v>
      </c>
      <c r="M55" s="3">
        <v>21</v>
      </c>
      <c r="N55" s="3">
        <v>41</v>
      </c>
      <c r="O55" s="3">
        <v>12</v>
      </c>
      <c r="P55" s="3">
        <v>9</v>
      </c>
      <c r="Q55" s="3">
        <v>21</v>
      </c>
      <c r="R55" s="3">
        <v>60</v>
      </c>
      <c r="S55" s="3">
        <v>64</v>
      </c>
      <c r="T55" s="3">
        <v>124</v>
      </c>
      <c r="U55" s="15">
        <v>26</v>
      </c>
      <c r="V55" s="15">
        <v>20</v>
      </c>
      <c r="W55" s="15">
        <v>46</v>
      </c>
      <c r="X55" s="3">
        <v>55</v>
      </c>
      <c r="Y55" s="3">
        <v>73</v>
      </c>
      <c r="Z55" s="3">
        <v>128</v>
      </c>
      <c r="AA55" s="7">
        <f t="shared" si="3"/>
        <v>666</v>
      </c>
      <c r="AB55" s="7">
        <f t="shared" si="4"/>
        <v>710</v>
      </c>
      <c r="AC55" s="7">
        <f t="shared" si="5"/>
        <v>1376</v>
      </c>
    </row>
    <row r="56" spans="1:29" ht="21" customHeight="1" x14ac:dyDescent="0.35">
      <c r="A56" s="3" t="s">
        <v>57</v>
      </c>
      <c r="B56" s="3" t="str">
        <f t="shared" si="33"/>
        <v>53</v>
      </c>
      <c r="C56" s="3">
        <v>376</v>
      </c>
      <c r="D56" s="3">
        <v>379</v>
      </c>
      <c r="E56" s="3">
        <v>755</v>
      </c>
      <c r="F56" s="3">
        <v>97</v>
      </c>
      <c r="G56" s="3">
        <v>82</v>
      </c>
      <c r="H56" s="3">
        <v>179</v>
      </c>
      <c r="I56" s="3">
        <v>28</v>
      </c>
      <c r="J56" s="3">
        <v>29</v>
      </c>
      <c r="K56" s="3">
        <v>57</v>
      </c>
      <c r="L56" s="3">
        <v>23</v>
      </c>
      <c r="M56" s="3">
        <v>27</v>
      </c>
      <c r="N56" s="3">
        <v>50</v>
      </c>
      <c r="O56" s="3">
        <v>9</v>
      </c>
      <c r="P56" s="3">
        <v>18</v>
      </c>
      <c r="Q56" s="3">
        <v>27</v>
      </c>
      <c r="R56" s="3">
        <v>51</v>
      </c>
      <c r="S56" s="3">
        <v>66</v>
      </c>
      <c r="T56" s="3">
        <v>117</v>
      </c>
      <c r="U56" s="15">
        <v>21</v>
      </c>
      <c r="V56" s="15">
        <v>24</v>
      </c>
      <c r="W56" s="15">
        <v>45</v>
      </c>
      <c r="X56" s="3">
        <v>53</v>
      </c>
      <c r="Y56" s="3">
        <v>76</v>
      </c>
      <c r="Z56" s="3">
        <v>129</v>
      </c>
      <c r="AA56" s="7">
        <f t="shared" si="3"/>
        <v>658</v>
      </c>
      <c r="AB56" s="7">
        <f t="shared" si="4"/>
        <v>701</v>
      </c>
      <c r="AC56" s="7">
        <f t="shared" si="5"/>
        <v>1359</v>
      </c>
    </row>
    <row r="57" spans="1:29" ht="21" customHeight="1" x14ac:dyDescent="0.35">
      <c r="A57" s="3" t="s">
        <v>58</v>
      </c>
      <c r="B57" s="3" t="str">
        <f t="shared" si="33"/>
        <v>54</v>
      </c>
      <c r="C57" s="3">
        <v>366</v>
      </c>
      <c r="D57" s="3">
        <v>404</v>
      </c>
      <c r="E57" s="3">
        <v>770</v>
      </c>
      <c r="F57" s="3">
        <v>80</v>
      </c>
      <c r="G57" s="3">
        <v>93</v>
      </c>
      <c r="H57" s="3">
        <v>173</v>
      </c>
      <c r="I57" s="3">
        <v>19</v>
      </c>
      <c r="J57" s="3">
        <v>27</v>
      </c>
      <c r="K57" s="3">
        <v>46</v>
      </c>
      <c r="L57" s="3">
        <v>16</v>
      </c>
      <c r="M57" s="3">
        <v>27</v>
      </c>
      <c r="N57" s="3">
        <v>43</v>
      </c>
      <c r="O57" s="3">
        <v>10</v>
      </c>
      <c r="P57" s="3">
        <v>5</v>
      </c>
      <c r="Q57" s="3">
        <v>15</v>
      </c>
      <c r="R57" s="3">
        <v>39</v>
      </c>
      <c r="S57" s="3">
        <v>53</v>
      </c>
      <c r="T57" s="3">
        <v>92</v>
      </c>
      <c r="U57" s="15">
        <v>33</v>
      </c>
      <c r="V57" s="15">
        <v>26</v>
      </c>
      <c r="W57" s="15">
        <v>59</v>
      </c>
      <c r="X57" s="3">
        <v>66</v>
      </c>
      <c r="Y57" s="3">
        <v>52</v>
      </c>
      <c r="Z57" s="3">
        <v>118</v>
      </c>
      <c r="AA57" s="7">
        <f t="shared" si="3"/>
        <v>629</v>
      </c>
      <c r="AB57" s="7">
        <f t="shared" si="4"/>
        <v>687</v>
      </c>
      <c r="AC57" s="7">
        <f t="shared" si="5"/>
        <v>1316</v>
      </c>
    </row>
    <row r="58" spans="1:29" ht="21" customHeight="1" x14ac:dyDescent="0.35">
      <c r="A58" s="3" t="s">
        <v>59</v>
      </c>
      <c r="B58" s="3" t="str">
        <f t="shared" si="33"/>
        <v>55</v>
      </c>
      <c r="C58" s="3">
        <v>315</v>
      </c>
      <c r="D58" s="3">
        <v>314</v>
      </c>
      <c r="E58" s="3">
        <v>629</v>
      </c>
      <c r="F58" s="3">
        <v>69</v>
      </c>
      <c r="G58" s="3">
        <v>87</v>
      </c>
      <c r="H58" s="3">
        <v>156</v>
      </c>
      <c r="I58" s="3">
        <v>28</v>
      </c>
      <c r="J58" s="3">
        <v>26</v>
      </c>
      <c r="K58" s="3">
        <v>54</v>
      </c>
      <c r="L58" s="3">
        <v>17</v>
      </c>
      <c r="M58" s="3">
        <v>34</v>
      </c>
      <c r="N58" s="3">
        <v>51</v>
      </c>
      <c r="O58" s="3">
        <v>8</v>
      </c>
      <c r="P58" s="3">
        <v>8</v>
      </c>
      <c r="Q58" s="3">
        <v>16</v>
      </c>
      <c r="R58" s="3">
        <v>56</v>
      </c>
      <c r="S58" s="3">
        <v>56</v>
      </c>
      <c r="T58" s="3">
        <v>112</v>
      </c>
      <c r="U58" s="15">
        <v>31</v>
      </c>
      <c r="V58" s="15">
        <v>35</v>
      </c>
      <c r="W58" s="15">
        <v>66</v>
      </c>
      <c r="X58" s="3">
        <v>56</v>
      </c>
      <c r="Y58" s="3">
        <v>46</v>
      </c>
      <c r="Z58" s="3">
        <v>102</v>
      </c>
      <c r="AA58" s="7">
        <f t="shared" si="3"/>
        <v>580</v>
      </c>
      <c r="AB58" s="7">
        <f t="shared" si="4"/>
        <v>606</v>
      </c>
      <c r="AC58" s="7">
        <f t="shared" si="5"/>
        <v>1186</v>
      </c>
    </row>
    <row r="59" spans="1:29" ht="21" customHeight="1" x14ac:dyDescent="0.35">
      <c r="A59" s="3" t="s">
        <v>60</v>
      </c>
      <c r="B59" s="3" t="str">
        <f t="shared" si="33"/>
        <v>56</v>
      </c>
      <c r="C59" s="3">
        <v>296</v>
      </c>
      <c r="D59" s="3">
        <v>369</v>
      </c>
      <c r="E59" s="3">
        <v>665</v>
      </c>
      <c r="F59" s="3">
        <v>66</v>
      </c>
      <c r="G59" s="3">
        <v>89</v>
      </c>
      <c r="H59" s="3">
        <v>155</v>
      </c>
      <c r="I59" s="3">
        <v>23</v>
      </c>
      <c r="J59" s="3">
        <v>23</v>
      </c>
      <c r="K59" s="3">
        <v>46</v>
      </c>
      <c r="L59" s="3">
        <v>17</v>
      </c>
      <c r="M59" s="3">
        <v>21</v>
      </c>
      <c r="N59" s="3">
        <v>38</v>
      </c>
      <c r="O59" s="3">
        <v>9</v>
      </c>
      <c r="P59" s="3">
        <v>10</v>
      </c>
      <c r="Q59" s="3">
        <v>19</v>
      </c>
      <c r="R59" s="3">
        <v>50</v>
      </c>
      <c r="S59" s="3">
        <v>51</v>
      </c>
      <c r="T59" s="3">
        <v>101</v>
      </c>
      <c r="U59" s="15">
        <v>24</v>
      </c>
      <c r="V59" s="15">
        <v>31</v>
      </c>
      <c r="W59" s="15">
        <v>55</v>
      </c>
      <c r="X59" s="3">
        <v>60</v>
      </c>
      <c r="Y59" s="3">
        <v>61</v>
      </c>
      <c r="Z59" s="3">
        <v>121</v>
      </c>
      <c r="AA59" s="7">
        <f t="shared" si="3"/>
        <v>545</v>
      </c>
      <c r="AB59" s="7">
        <f t="shared" si="4"/>
        <v>655</v>
      </c>
      <c r="AC59" s="7">
        <f t="shared" si="5"/>
        <v>1200</v>
      </c>
    </row>
    <row r="60" spans="1:29" ht="21" customHeight="1" x14ac:dyDescent="0.35">
      <c r="A60" s="3" t="s">
        <v>61</v>
      </c>
      <c r="B60" s="3" t="str">
        <f t="shared" si="33"/>
        <v>57</v>
      </c>
      <c r="C60" s="3">
        <v>284</v>
      </c>
      <c r="D60" s="3">
        <v>339</v>
      </c>
      <c r="E60" s="3">
        <v>623</v>
      </c>
      <c r="F60" s="3">
        <v>88</v>
      </c>
      <c r="G60" s="3">
        <v>93</v>
      </c>
      <c r="H60" s="3">
        <v>181</v>
      </c>
      <c r="I60" s="3">
        <v>20</v>
      </c>
      <c r="J60" s="3">
        <v>20</v>
      </c>
      <c r="K60" s="3">
        <v>40</v>
      </c>
      <c r="L60" s="3">
        <v>26</v>
      </c>
      <c r="M60" s="3">
        <v>18</v>
      </c>
      <c r="N60" s="3">
        <v>44</v>
      </c>
      <c r="O60" s="3">
        <v>6</v>
      </c>
      <c r="P60" s="3">
        <v>4</v>
      </c>
      <c r="Q60" s="3">
        <v>10</v>
      </c>
      <c r="R60" s="3">
        <v>55</v>
      </c>
      <c r="S60" s="3">
        <v>40</v>
      </c>
      <c r="T60" s="3">
        <v>95</v>
      </c>
      <c r="U60" s="15">
        <v>21</v>
      </c>
      <c r="V60" s="15">
        <v>30</v>
      </c>
      <c r="W60" s="15">
        <v>51</v>
      </c>
      <c r="X60" s="3">
        <v>65</v>
      </c>
      <c r="Y60" s="3">
        <v>59</v>
      </c>
      <c r="Z60" s="3">
        <v>124</v>
      </c>
      <c r="AA60" s="7">
        <f t="shared" si="3"/>
        <v>565</v>
      </c>
      <c r="AB60" s="7">
        <f t="shared" si="4"/>
        <v>603</v>
      </c>
      <c r="AC60" s="7">
        <f t="shared" si="5"/>
        <v>1168</v>
      </c>
    </row>
    <row r="61" spans="1:29" ht="21" customHeight="1" x14ac:dyDescent="0.35">
      <c r="A61" s="3" t="s">
        <v>62</v>
      </c>
      <c r="B61" s="3" t="str">
        <f t="shared" si="33"/>
        <v>58</v>
      </c>
      <c r="C61" s="3">
        <v>273</v>
      </c>
      <c r="D61" s="3">
        <v>294</v>
      </c>
      <c r="E61" s="3">
        <v>567</v>
      </c>
      <c r="F61" s="3">
        <v>52</v>
      </c>
      <c r="G61" s="3">
        <v>62</v>
      </c>
      <c r="H61" s="3">
        <v>114</v>
      </c>
      <c r="I61" s="3">
        <v>11</v>
      </c>
      <c r="J61" s="3">
        <v>21</v>
      </c>
      <c r="K61" s="3">
        <v>32</v>
      </c>
      <c r="L61" s="3">
        <v>16</v>
      </c>
      <c r="M61" s="3">
        <v>19</v>
      </c>
      <c r="N61" s="3">
        <v>35</v>
      </c>
      <c r="O61" s="3">
        <v>7</v>
      </c>
      <c r="P61" s="3">
        <v>5</v>
      </c>
      <c r="Q61" s="3">
        <v>12</v>
      </c>
      <c r="R61" s="3">
        <v>38</v>
      </c>
      <c r="S61" s="3">
        <v>43</v>
      </c>
      <c r="T61" s="3">
        <v>81</v>
      </c>
      <c r="U61" s="15">
        <v>15</v>
      </c>
      <c r="V61" s="15">
        <v>29</v>
      </c>
      <c r="W61" s="15">
        <v>44</v>
      </c>
      <c r="X61" s="3">
        <v>48</v>
      </c>
      <c r="Y61" s="3">
        <v>48</v>
      </c>
      <c r="Z61" s="3">
        <v>96</v>
      </c>
      <c r="AA61" s="7">
        <f t="shared" si="3"/>
        <v>460</v>
      </c>
      <c r="AB61" s="7">
        <f t="shared" si="4"/>
        <v>521</v>
      </c>
      <c r="AC61" s="7">
        <f t="shared" si="5"/>
        <v>981</v>
      </c>
    </row>
    <row r="62" spans="1:29" ht="21" customHeight="1" x14ac:dyDescent="0.35">
      <c r="A62" s="3" t="s">
        <v>63</v>
      </c>
      <c r="B62" s="3" t="str">
        <f t="shared" si="33"/>
        <v>59</v>
      </c>
      <c r="C62" s="3">
        <v>222</v>
      </c>
      <c r="D62" s="3">
        <v>303</v>
      </c>
      <c r="E62" s="3">
        <v>525</v>
      </c>
      <c r="F62" s="3">
        <v>55</v>
      </c>
      <c r="G62" s="3">
        <v>70</v>
      </c>
      <c r="H62" s="3">
        <v>125</v>
      </c>
      <c r="I62" s="3">
        <v>23</v>
      </c>
      <c r="J62" s="3">
        <v>17</v>
      </c>
      <c r="K62" s="3">
        <v>40</v>
      </c>
      <c r="L62" s="3">
        <v>14</v>
      </c>
      <c r="M62" s="3">
        <v>22</v>
      </c>
      <c r="N62" s="3">
        <v>36</v>
      </c>
      <c r="O62" s="3">
        <v>15</v>
      </c>
      <c r="P62" s="3">
        <v>7</v>
      </c>
      <c r="Q62" s="3">
        <v>22</v>
      </c>
      <c r="R62" s="3">
        <v>44</v>
      </c>
      <c r="S62" s="3">
        <v>53</v>
      </c>
      <c r="T62" s="3">
        <v>97</v>
      </c>
      <c r="U62" s="15">
        <v>28</v>
      </c>
      <c r="V62" s="15">
        <v>31</v>
      </c>
      <c r="W62" s="15">
        <v>59</v>
      </c>
      <c r="X62" s="3">
        <v>37</v>
      </c>
      <c r="Y62" s="3">
        <v>54</v>
      </c>
      <c r="Z62" s="3">
        <v>91</v>
      </c>
      <c r="AA62" s="7">
        <f t="shared" si="3"/>
        <v>438</v>
      </c>
      <c r="AB62" s="7">
        <f t="shared" si="4"/>
        <v>557</v>
      </c>
      <c r="AC62" s="7">
        <f t="shared" si="5"/>
        <v>995</v>
      </c>
    </row>
    <row r="63" spans="1:29" ht="21" customHeight="1" x14ac:dyDescent="0.35">
      <c r="A63" s="3" t="s">
        <v>64</v>
      </c>
      <c r="B63" s="3" t="str">
        <f t="shared" si="33"/>
        <v>60</v>
      </c>
      <c r="C63" s="3">
        <v>212</v>
      </c>
      <c r="D63" s="3">
        <v>248</v>
      </c>
      <c r="E63" s="3">
        <v>460</v>
      </c>
      <c r="F63" s="3">
        <v>51</v>
      </c>
      <c r="G63" s="3">
        <v>49</v>
      </c>
      <c r="H63" s="3">
        <v>100</v>
      </c>
      <c r="I63" s="3">
        <v>16</v>
      </c>
      <c r="J63" s="3">
        <v>11</v>
      </c>
      <c r="K63" s="3">
        <v>27</v>
      </c>
      <c r="L63" s="3">
        <v>7</v>
      </c>
      <c r="M63" s="3">
        <v>20</v>
      </c>
      <c r="N63" s="3">
        <v>27</v>
      </c>
      <c r="O63" s="3">
        <v>9</v>
      </c>
      <c r="P63" s="3">
        <v>10</v>
      </c>
      <c r="Q63" s="3">
        <v>19</v>
      </c>
      <c r="R63" s="3">
        <v>45</v>
      </c>
      <c r="S63" s="3">
        <v>53</v>
      </c>
      <c r="T63" s="3">
        <v>98</v>
      </c>
      <c r="U63" s="15">
        <v>16</v>
      </c>
      <c r="V63" s="15">
        <v>24</v>
      </c>
      <c r="W63" s="15">
        <v>40</v>
      </c>
      <c r="X63" s="3">
        <v>43</v>
      </c>
      <c r="Y63" s="3">
        <v>40</v>
      </c>
      <c r="Z63" s="3">
        <v>83</v>
      </c>
      <c r="AA63" s="7">
        <f t="shared" si="3"/>
        <v>399</v>
      </c>
      <c r="AB63" s="7">
        <f t="shared" si="4"/>
        <v>455</v>
      </c>
      <c r="AC63" s="7">
        <f t="shared" si="5"/>
        <v>854</v>
      </c>
    </row>
    <row r="64" spans="1:29" ht="21" customHeight="1" x14ac:dyDescent="0.35">
      <c r="A64" s="3" t="s">
        <v>65</v>
      </c>
      <c r="B64" s="3" t="str">
        <f t="shared" si="33"/>
        <v>61</v>
      </c>
      <c r="C64" s="3">
        <v>219</v>
      </c>
      <c r="D64" s="3">
        <v>223</v>
      </c>
      <c r="E64" s="3">
        <v>442</v>
      </c>
      <c r="F64" s="3">
        <v>38</v>
      </c>
      <c r="G64" s="3">
        <v>38</v>
      </c>
      <c r="H64" s="3">
        <v>76</v>
      </c>
      <c r="I64" s="3">
        <v>9</v>
      </c>
      <c r="J64" s="3">
        <v>13</v>
      </c>
      <c r="K64" s="3">
        <v>22</v>
      </c>
      <c r="L64" s="3">
        <v>17</v>
      </c>
      <c r="M64" s="3">
        <v>10</v>
      </c>
      <c r="N64" s="3">
        <v>27</v>
      </c>
      <c r="O64" s="3">
        <v>8</v>
      </c>
      <c r="P64" s="3">
        <v>7</v>
      </c>
      <c r="Q64" s="3">
        <v>15</v>
      </c>
      <c r="R64" s="3">
        <v>26</v>
      </c>
      <c r="S64" s="3">
        <v>44</v>
      </c>
      <c r="T64" s="3">
        <v>70</v>
      </c>
      <c r="U64" s="15">
        <v>21</v>
      </c>
      <c r="V64" s="15">
        <v>18</v>
      </c>
      <c r="W64" s="15">
        <v>39</v>
      </c>
      <c r="X64" s="3">
        <v>32</v>
      </c>
      <c r="Y64" s="3">
        <v>36</v>
      </c>
      <c r="Z64" s="3">
        <v>68</v>
      </c>
      <c r="AA64" s="7">
        <f t="shared" si="3"/>
        <v>370</v>
      </c>
      <c r="AB64" s="7">
        <f t="shared" si="4"/>
        <v>389</v>
      </c>
      <c r="AC64" s="7">
        <f t="shared" si="5"/>
        <v>759</v>
      </c>
    </row>
    <row r="65" spans="1:29" ht="21" customHeight="1" x14ac:dyDescent="0.35">
      <c r="A65" s="3" t="s">
        <v>66</v>
      </c>
      <c r="B65" s="3" t="str">
        <f t="shared" si="33"/>
        <v>62</v>
      </c>
      <c r="C65" s="3">
        <v>204</v>
      </c>
      <c r="D65" s="3">
        <v>232</v>
      </c>
      <c r="E65" s="3">
        <v>436</v>
      </c>
      <c r="F65" s="3">
        <v>50</v>
      </c>
      <c r="G65" s="3">
        <v>50</v>
      </c>
      <c r="H65" s="3">
        <v>100</v>
      </c>
      <c r="I65" s="3">
        <v>14</v>
      </c>
      <c r="J65" s="3">
        <v>23</v>
      </c>
      <c r="K65" s="3">
        <v>37</v>
      </c>
      <c r="L65" s="3">
        <v>18</v>
      </c>
      <c r="M65" s="3">
        <v>19</v>
      </c>
      <c r="N65" s="3">
        <v>37</v>
      </c>
      <c r="O65" s="3">
        <v>10</v>
      </c>
      <c r="P65" s="3">
        <v>9</v>
      </c>
      <c r="Q65" s="3">
        <v>19</v>
      </c>
      <c r="R65" s="3">
        <v>38</v>
      </c>
      <c r="S65" s="3">
        <v>59</v>
      </c>
      <c r="T65" s="3">
        <v>97</v>
      </c>
      <c r="U65" s="15">
        <v>19</v>
      </c>
      <c r="V65" s="15">
        <v>24</v>
      </c>
      <c r="W65" s="15">
        <v>43</v>
      </c>
      <c r="X65" s="3">
        <v>36</v>
      </c>
      <c r="Y65" s="3">
        <v>44</v>
      </c>
      <c r="Z65" s="3">
        <v>80</v>
      </c>
      <c r="AA65" s="7">
        <f t="shared" si="3"/>
        <v>389</v>
      </c>
      <c r="AB65" s="7">
        <f t="shared" si="4"/>
        <v>460</v>
      </c>
      <c r="AC65" s="7">
        <f t="shared" si="5"/>
        <v>849</v>
      </c>
    </row>
    <row r="66" spans="1:29" ht="21" customHeight="1" x14ac:dyDescent="0.35">
      <c r="A66" s="3" t="s">
        <v>67</v>
      </c>
      <c r="B66" s="3" t="str">
        <f t="shared" si="33"/>
        <v>63</v>
      </c>
      <c r="C66" s="3">
        <v>205</v>
      </c>
      <c r="D66" s="3">
        <v>212</v>
      </c>
      <c r="E66" s="3">
        <v>417</v>
      </c>
      <c r="F66" s="3">
        <v>32</v>
      </c>
      <c r="G66" s="3">
        <v>65</v>
      </c>
      <c r="H66" s="3">
        <v>97</v>
      </c>
      <c r="I66" s="3">
        <v>13</v>
      </c>
      <c r="J66" s="3">
        <v>9</v>
      </c>
      <c r="K66" s="3">
        <v>22</v>
      </c>
      <c r="L66" s="3">
        <v>11</v>
      </c>
      <c r="M66" s="3">
        <v>22</v>
      </c>
      <c r="N66" s="3">
        <v>33</v>
      </c>
      <c r="O66" s="3">
        <v>10</v>
      </c>
      <c r="P66" s="3">
        <v>4</v>
      </c>
      <c r="Q66" s="3">
        <v>14</v>
      </c>
      <c r="R66" s="3">
        <v>26</v>
      </c>
      <c r="S66" s="3">
        <v>35</v>
      </c>
      <c r="T66" s="3">
        <v>61</v>
      </c>
      <c r="U66" s="15">
        <v>18</v>
      </c>
      <c r="V66" s="15">
        <v>15</v>
      </c>
      <c r="W66" s="15">
        <v>33</v>
      </c>
      <c r="X66" s="3">
        <v>22</v>
      </c>
      <c r="Y66" s="3">
        <v>34</v>
      </c>
      <c r="Z66" s="3">
        <v>56</v>
      </c>
      <c r="AA66" s="7">
        <f t="shared" si="3"/>
        <v>337</v>
      </c>
      <c r="AB66" s="7">
        <f t="shared" si="4"/>
        <v>396</v>
      </c>
      <c r="AC66" s="7">
        <f t="shared" si="5"/>
        <v>733</v>
      </c>
    </row>
    <row r="67" spans="1:29" ht="21" customHeight="1" x14ac:dyDescent="0.35">
      <c r="A67" s="3" t="s">
        <v>68</v>
      </c>
      <c r="B67" s="3" t="str">
        <f t="shared" si="33"/>
        <v>64</v>
      </c>
      <c r="C67" s="3">
        <v>166</v>
      </c>
      <c r="D67" s="3">
        <v>228</v>
      </c>
      <c r="E67" s="3">
        <v>394</v>
      </c>
      <c r="F67" s="3">
        <v>32</v>
      </c>
      <c r="G67" s="3">
        <v>43</v>
      </c>
      <c r="H67" s="3">
        <v>75</v>
      </c>
      <c r="I67" s="3">
        <v>13</v>
      </c>
      <c r="J67" s="3">
        <v>12</v>
      </c>
      <c r="K67" s="3">
        <v>25</v>
      </c>
      <c r="L67" s="3">
        <v>16</v>
      </c>
      <c r="M67" s="3">
        <v>17</v>
      </c>
      <c r="N67" s="3">
        <v>33</v>
      </c>
      <c r="O67" s="3">
        <v>9</v>
      </c>
      <c r="P67" s="3">
        <v>11</v>
      </c>
      <c r="Q67" s="3">
        <v>20</v>
      </c>
      <c r="R67" s="3">
        <v>29</v>
      </c>
      <c r="S67" s="3">
        <v>47</v>
      </c>
      <c r="T67" s="3">
        <v>76</v>
      </c>
      <c r="U67" s="15">
        <v>17</v>
      </c>
      <c r="V67" s="15">
        <v>25</v>
      </c>
      <c r="W67" s="15">
        <v>42</v>
      </c>
      <c r="X67" s="3">
        <v>29</v>
      </c>
      <c r="Y67" s="3">
        <v>26</v>
      </c>
      <c r="Z67" s="3">
        <v>55</v>
      </c>
      <c r="AA67" s="7">
        <f t="shared" si="3"/>
        <v>311</v>
      </c>
      <c r="AB67" s="7">
        <f t="shared" si="4"/>
        <v>409</v>
      </c>
      <c r="AC67" s="7">
        <f t="shared" si="5"/>
        <v>720</v>
      </c>
    </row>
    <row r="68" spans="1:29" ht="21" customHeight="1" x14ac:dyDescent="0.35">
      <c r="A68" s="3" t="s">
        <v>69</v>
      </c>
      <c r="B68" s="3" t="str">
        <f t="shared" ref="B68:B99" si="34">LEFT(A68,2)</f>
        <v>65</v>
      </c>
      <c r="C68" s="3">
        <v>197</v>
      </c>
      <c r="D68" s="3">
        <v>209</v>
      </c>
      <c r="E68" s="3">
        <v>406</v>
      </c>
      <c r="F68" s="3">
        <v>41</v>
      </c>
      <c r="G68" s="3">
        <v>60</v>
      </c>
      <c r="H68" s="3">
        <v>101</v>
      </c>
      <c r="I68" s="3">
        <v>8</v>
      </c>
      <c r="J68" s="3">
        <v>11</v>
      </c>
      <c r="K68" s="3">
        <v>19</v>
      </c>
      <c r="L68" s="3">
        <v>13</v>
      </c>
      <c r="M68" s="3">
        <v>16</v>
      </c>
      <c r="N68" s="3">
        <v>29</v>
      </c>
      <c r="O68" s="3">
        <v>10</v>
      </c>
      <c r="P68" s="3">
        <v>9</v>
      </c>
      <c r="Q68" s="3">
        <v>19</v>
      </c>
      <c r="R68" s="3">
        <v>26</v>
      </c>
      <c r="S68" s="3">
        <v>53</v>
      </c>
      <c r="T68" s="3">
        <v>79</v>
      </c>
      <c r="U68" s="15">
        <v>11</v>
      </c>
      <c r="V68" s="15">
        <v>15</v>
      </c>
      <c r="W68" s="15">
        <v>26</v>
      </c>
      <c r="X68" s="3">
        <v>33</v>
      </c>
      <c r="Y68" s="3">
        <v>33</v>
      </c>
      <c r="Z68" s="3">
        <v>66</v>
      </c>
      <c r="AA68" s="7">
        <f t="shared" ref="AA68:AA107" si="35">C68+F68+I68+L68+O68+R68+U68+X68</f>
        <v>339</v>
      </c>
      <c r="AB68" s="7">
        <f t="shared" ref="AB68:AB107" si="36">D68+G68+J68+M68+P68+S68+V68+Y68</f>
        <v>406</v>
      </c>
      <c r="AC68" s="7">
        <f t="shared" ref="AC68:AC107" si="37">E68+H68+K68+N68+Q68+T68+W68+Z68</f>
        <v>745</v>
      </c>
    </row>
    <row r="69" spans="1:29" ht="21" customHeight="1" x14ac:dyDescent="0.35">
      <c r="A69" s="3" t="s">
        <v>70</v>
      </c>
      <c r="B69" s="3" t="str">
        <f t="shared" si="34"/>
        <v>66</v>
      </c>
      <c r="C69" s="3">
        <v>155</v>
      </c>
      <c r="D69" s="3">
        <v>212</v>
      </c>
      <c r="E69" s="3">
        <v>367</v>
      </c>
      <c r="F69" s="3">
        <v>32</v>
      </c>
      <c r="G69" s="3">
        <v>50</v>
      </c>
      <c r="H69" s="3">
        <v>82</v>
      </c>
      <c r="I69" s="3">
        <v>11</v>
      </c>
      <c r="J69" s="3">
        <v>12</v>
      </c>
      <c r="K69" s="3">
        <v>23</v>
      </c>
      <c r="L69" s="3">
        <v>8</v>
      </c>
      <c r="M69" s="3">
        <v>14</v>
      </c>
      <c r="N69" s="3">
        <v>22</v>
      </c>
      <c r="O69" s="3">
        <v>5</v>
      </c>
      <c r="P69" s="3">
        <v>4</v>
      </c>
      <c r="Q69" s="3">
        <v>9</v>
      </c>
      <c r="R69" s="3">
        <v>23</v>
      </c>
      <c r="S69" s="3">
        <v>35</v>
      </c>
      <c r="T69" s="3">
        <v>58</v>
      </c>
      <c r="U69" s="15">
        <v>16</v>
      </c>
      <c r="V69" s="15">
        <v>17</v>
      </c>
      <c r="W69" s="15">
        <v>33</v>
      </c>
      <c r="X69" s="3">
        <v>28</v>
      </c>
      <c r="Y69" s="3">
        <v>38</v>
      </c>
      <c r="Z69" s="3">
        <v>66</v>
      </c>
      <c r="AA69" s="7">
        <f t="shared" si="35"/>
        <v>278</v>
      </c>
      <c r="AB69" s="7">
        <f t="shared" si="36"/>
        <v>382</v>
      </c>
      <c r="AC69" s="7">
        <f t="shared" si="37"/>
        <v>660</v>
      </c>
    </row>
    <row r="70" spans="1:29" ht="21" customHeight="1" x14ac:dyDescent="0.35">
      <c r="A70" s="3" t="s">
        <v>71</v>
      </c>
      <c r="B70" s="3" t="str">
        <f t="shared" si="34"/>
        <v>67</v>
      </c>
      <c r="C70" s="3">
        <v>168</v>
      </c>
      <c r="D70" s="3">
        <v>216</v>
      </c>
      <c r="E70" s="3">
        <v>384</v>
      </c>
      <c r="F70" s="3">
        <v>34</v>
      </c>
      <c r="G70" s="3">
        <v>49</v>
      </c>
      <c r="H70" s="3">
        <v>83</v>
      </c>
      <c r="I70" s="3">
        <v>8</v>
      </c>
      <c r="J70" s="3">
        <v>15</v>
      </c>
      <c r="K70" s="3">
        <v>23</v>
      </c>
      <c r="L70" s="3">
        <v>13</v>
      </c>
      <c r="M70" s="3">
        <v>13</v>
      </c>
      <c r="N70" s="3">
        <v>26</v>
      </c>
      <c r="O70" s="3">
        <v>7</v>
      </c>
      <c r="P70" s="3">
        <v>11</v>
      </c>
      <c r="Q70" s="3">
        <v>18</v>
      </c>
      <c r="R70" s="3">
        <v>28</v>
      </c>
      <c r="S70" s="3">
        <v>35</v>
      </c>
      <c r="T70" s="3">
        <v>63</v>
      </c>
      <c r="U70" s="15">
        <v>13</v>
      </c>
      <c r="V70" s="15">
        <v>20</v>
      </c>
      <c r="W70" s="15">
        <v>33</v>
      </c>
      <c r="X70" s="3">
        <v>25</v>
      </c>
      <c r="Y70" s="3">
        <v>40</v>
      </c>
      <c r="Z70" s="3">
        <v>65</v>
      </c>
      <c r="AA70" s="7">
        <f t="shared" si="35"/>
        <v>296</v>
      </c>
      <c r="AB70" s="7">
        <f t="shared" si="36"/>
        <v>399</v>
      </c>
      <c r="AC70" s="7">
        <f t="shared" si="37"/>
        <v>695</v>
      </c>
    </row>
    <row r="71" spans="1:29" ht="21" customHeight="1" x14ac:dyDescent="0.35">
      <c r="A71" s="3" t="s">
        <v>72</v>
      </c>
      <c r="B71" s="3" t="str">
        <f t="shared" si="34"/>
        <v>68</v>
      </c>
      <c r="C71" s="3">
        <v>177</v>
      </c>
      <c r="D71" s="3">
        <v>196</v>
      </c>
      <c r="E71" s="3">
        <v>373</v>
      </c>
      <c r="F71" s="3">
        <v>37</v>
      </c>
      <c r="G71" s="3">
        <v>40</v>
      </c>
      <c r="H71" s="3">
        <v>77</v>
      </c>
      <c r="I71" s="3">
        <v>11</v>
      </c>
      <c r="J71" s="3">
        <v>6</v>
      </c>
      <c r="K71" s="3">
        <v>17</v>
      </c>
      <c r="L71" s="3">
        <v>13</v>
      </c>
      <c r="M71" s="3">
        <v>20</v>
      </c>
      <c r="N71" s="3">
        <v>33</v>
      </c>
      <c r="O71" s="3">
        <v>8</v>
      </c>
      <c r="P71" s="3">
        <v>12</v>
      </c>
      <c r="Q71" s="3">
        <v>20</v>
      </c>
      <c r="R71" s="3">
        <v>18</v>
      </c>
      <c r="S71" s="3">
        <v>28</v>
      </c>
      <c r="T71" s="3">
        <v>46</v>
      </c>
      <c r="U71" s="15">
        <v>7</v>
      </c>
      <c r="V71" s="15">
        <v>16</v>
      </c>
      <c r="W71" s="15">
        <v>23</v>
      </c>
      <c r="X71" s="3">
        <v>12</v>
      </c>
      <c r="Y71" s="3">
        <v>25</v>
      </c>
      <c r="Z71" s="3">
        <v>37</v>
      </c>
      <c r="AA71" s="7">
        <f t="shared" si="35"/>
        <v>283</v>
      </c>
      <c r="AB71" s="7">
        <f t="shared" si="36"/>
        <v>343</v>
      </c>
      <c r="AC71" s="7">
        <f t="shared" si="37"/>
        <v>626</v>
      </c>
    </row>
    <row r="72" spans="1:29" ht="21" customHeight="1" x14ac:dyDescent="0.35">
      <c r="A72" s="3" t="s">
        <v>73</v>
      </c>
      <c r="B72" s="3" t="str">
        <f t="shared" si="34"/>
        <v>69</v>
      </c>
      <c r="C72" s="3">
        <v>141</v>
      </c>
      <c r="D72" s="3">
        <v>141</v>
      </c>
      <c r="E72" s="3">
        <v>282</v>
      </c>
      <c r="F72" s="3">
        <v>33</v>
      </c>
      <c r="G72" s="3">
        <v>32</v>
      </c>
      <c r="H72" s="3">
        <v>65</v>
      </c>
      <c r="I72" s="3">
        <v>7</v>
      </c>
      <c r="J72" s="3">
        <v>13</v>
      </c>
      <c r="K72" s="3">
        <v>20</v>
      </c>
      <c r="L72" s="3">
        <v>8</v>
      </c>
      <c r="M72" s="3">
        <v>10</v>
      </c>
      <c r="N72" s="3">
        <v>18</v>
      </c>
      <c r="O72" s="3">
        <v>9</v>
      </c>
      <c r="P72" s="3">
        <v>8</v>
      </c>
      <c r="Q72" s="3">
        <v>17</v>
      </c>
      <c r="R72" s="3">
        <v>22</v>
      </c>
      <c r="S72" s="3">
        <v>15</v>
      </c>
      <c r="T72" s="3">
        <v>37</v>
      </c>
      <c r="U72" s="15">
        <v>12</v>
      </c>
      <c r="V72" s="15">
        <v>17</v>
      </c>
      <c r="W72" s="15">
        <v>29</v>
      </c>
      <c r="X72" s="3">
        <v>28</v>
      </c>
      <c r="Y72" s="3">
        <v>28</v>
      </c>
      <c r="Z72" s="3">
        <v>56</v>
      </c>
      <c r="AA72" s="7">
        <f t="shared" si="35"/>
        <v>260</v>
      </c>
      <c r="AB72" s="7">
        <f t="shared" si="36"/>
        <v>264</v>
      </c>
      <c r="AC72" s="7">
        <f t="shared" si="37"/>
        <v>524</v>
      </c>
    </row>
    <row r="73" spans="1:29" ht="21" customHeight="1" x14ac:dyDescent="0.35">
      <c r="A73" s="3" t="s">
        <v>74</v>
      </c>
      <c r="B73" s="3" t="str">
        <f t="shared" si="34"/>
        <v>70</v>
      </c>
      <c r="C73" s="3">
        <v>91</v>
      </c>
      <c r="D73" s="3">
        <v>134</v>
      </c>
      <c r="E73" s="3">
        <v>225</v>
      </c>
      <c r="F73" s="3">
        <v>25</v>
      </c>
      <c r="G73" s="3">
        <v>28</v>
      </c>
      <c r="H73" s="3">
        <v>53</v>
      </c>
      <c r="I73" s="3">
        <v>13</v>
      </c>
      <c r="J73" s="3">
        <v>8</v>
      </c>
      <c r="K73" s="3">
        <v>21</v>
      </c>
      <c r="L73" s="3">
        <v>7</v>
      </c>
      <c r="M73" s="3">
        <v>14</v>
      </c>
      <c r="N73" s="3">
        <v>21</v>
      </c>
      <c r="O73" s="3">
        <v>5</v>
      </c>
      <c r="P73" s="3">
        <v>8</v>
      </c>
      <c r="Q73" s="3">
        <v>13</v>
      </c>
      <c r="R73" s="3">
        <v>20</v>
      </c>
      <c r="S73" s="3">
        <v>35</v>
      </c>
      <c r="T73" s="3">
        <v>55</v>
      </c>
      <c r="U73" s="15">
        <v>10</v>
      </c>
      <c r="V73" s="15">
        <v>11</v>
      </c>
      <c r="W73" s="15">
        <v>21</v>
      </c>
      <c r="X73" s="3">
        <v>18</v>
      </c>
      <c r="Y73" s="3">
        <v>18</v>
      </c>
      <c r="Z73" s="3">
        <v>36</v>
      </c>
      <c r="AA73" s="7">
        <f t="shared" si="35"/>
        <v>189</v>
      </c>
      <c r="AB73" s="7">
        <f t="shared" si="36"/>
        <v>256</v>
      </c>
      <c r="AC73" s="7">
        <f t="shared" si="37"/>
        <v>445</v>
      </c>
    </row>
    <row r="74" spans="1:29" ht="21" customHeight="1" x14ac:dyDescent="0.35">
      <c r="A74" s="3" t="s">
        <v>75</v>
      </c>
      <c r="B74" s="3" t="str">
        <f t="shared" si="34"/>
        <v>71</v>
      </c>
      <c r="C74" s="3">
        <v>92</v>
      </c>
      <c r="D74" s="3">
        <v>125</v>
      </c>
      <c r="E74" s="3">
        <v>217</v>
      </c>
      <c r="F74" s="3">
        <v>23</v>
      </c>
      <c r="G74" s="3">
        <v>20</v>
      </c>
      <c r="H74" s="3">
        <v>43</v>
      </c>
      <c r="I74" s="3">
        <v>4</v>
      </c>
      <c r="J74" s="3">
        <v>10</v>
      </c>
      <c r="K74" s="3">
        <v>14</v>
      </c>
      <c r="L74" s="3">
        <v>3</v>
      </c>
      <c r="M74" s="3">
        <v>7</v>
      </c>
      <c r="N74" s="3">
        <v>10</v>
      </c>
      <c r="O74" s="3">
        <v>4</v>
      </c>
      <c r="P74" s="3">
        <v>4</v>
      </c>
      <c r="Q74" s="3">
        <v>8</v>
      </c>
      <c r="R74" s="3">
        <v>22</v>
      </c>
      <c r="S74" s="3">
        <v>27</v>
      </c>
      <c r="T74" s="3">
        <v>49</v>
      </c>
      <c r="U74" s="15">
        <v>9</v>
      </c>
      <c r="V74" s="15">
        <v>11</v>
      </c>
      <c r="W74" s="15">
        <v>20</v>
      </c>
      <c r="X74" s="3">
        <v>16</v>
      </c>
      <c r="Y74" s="3">
        <v>25</v>
      </c>
      <c r="Z74" s="3">
        <v>41</v>
      </c>
      <c r="AA74" s="7">
        <f t="shared" si="35"/>
        <v>173</v>
      </c>
      <c r="AB74" s="7">
        <f t="shared" si="36"/>
        <v>229</v>
      </c>
      <c r="AC74" s="7">
        <f t="shared" si="37"/>
        <v>402</v>
      </c>
    </row>
    <row r="75" spans="1:29" ht="21" customHeight="1" x14ac:dyDescent="0.35">
      <c r="A75" s="3" t="s">
        <v>76</v>
      </c>
      <c r="B75" s="3" t="str">
        <f t="shared" si="34"/>
        <v>72</v>
      </c>
      <c r="C75" s="3">
        <v>99</v>
      </c>
      <c r="D75" s="3">
        <v>113</v>
      </c>
      <c r="E75" s="3">
        <v>212</v>
      </c>
      <c r="F75" s="3">
        <v>19</v>
      </c>
      <c r="G75" s="3">
        <v>30</v>
      </c>
      <c r="H75" s="3">
        <v>49</v>
      </c>
      <c r="I75" s="3">
        <v>3</v>
      </c>
      <c r="J75" s="3">
        <v>14</v>
      </c>
      <c r="K75" s="3">
        <v>17</v>
      </c>
      <c r="L75" s="3">
        <v>6</v>
      </c>
      <c r="M75" s="3">
        <v>16</v>
      </c>
      <c r="N75" s="3">
        <v>22</v>
      </c>
      <c r="O75" s="3">
        <v>4</v>
      </c>
      <c r="P75" s="3">
        <v>6</v>
      </c>
      <c r="Q75" s="3">
        <v>10</v>
      </c>
      <c r="R75" s="3">
        <v>15</v>
      </c>
      <c r="S75" s="3">
        <v>24</v>
      </c>
      <c r="T75" s="3">
        <v>39</v>
      </c>
      <c r="U75" s="15">
        <v>10</v>
      </c>
      <c r="V75" s="15">
        <v>13</v>
      </c>
      <c r="W75" s="15">
        <v>23</v>
      </c>
      <c r="X75" s="3">
        <v>20</v>
      </c>
      <c r="Y75" s="3">
        <v>24</v>
      </c>
      <c r="Z75" s="3">
        <v>44</v>
      </c>
      <c r="AA75" s="7">
        <f t="shared" si="35"/>
        <v>176</v>
      </c>
      <c r="AB75" s="7">
        <f t="shared" si="36"/>
        <v>240</v>
      </c>
      <c r="AC75" s="7">
        <f t="shared" si="37"/>
        <v>416</v>
      </c>
    </row>
    <row r="76" spans="1:29" ht="21" customHeight="1" x14ac:dyDescent="0.35">
      <c r="A76" s="3" t="s">
        <v>77</v>
      </c>
      <c r="B76" s="3" t="str">
        <f t="shared" si="34"/>
        <v>73</v>
      </c>
      <c r="C76" s="3">
        <v>98</v>
      </c>
      <c r="D76" s="3">
        <v>151</v>
      </c>
      <c r="E76" s="3">
        <v>249</v>
      </c>
      <c r="F76" s="3">
        <v>24</v>
      </c>
      <c r="G76" s="3">
        <v>20</v>
      </c>
      <c r="H76" s="3">
        <v>44</v>
      </c>
      <c r="I76" s="3">
        <v>10</v>
      </c>
      <c r="J76" s="3">
        <v>9</v>
      </c>
      <c r="K76" s="3">
        <v>19</v>
      </c>
      <c r="L76" s="3">
        <v>8</v>
      </c>
      <c r="M76" s="3">
        <v>18</v>
      </c>
      <c r="N76" s="3">
        <v>26</v>
      </c>
      <c r="O76" s="3">
        <v>3</v>
      </c>
      <c r="P76" s="3">
        <v>5</v>
      </c>
      <c r="Q76" s="3">
        <v>8</v>
      </c>
      <c r="R76" s="3">
        <v>15</v>
      </c>
      <c r="S76" s="3">
        <v>18</v>
      </c>
      <c r="T76" s="3">
        <v>33</v>
      </c>
      <c r="U76" s="15">
        <v>11</v>
      </c>
      <c r="V76" s="15">
        <v>7</v>
      </c>
      <c r="W76" s="15">
        <v>18</v>
      </c>
      <c r="X76" s="3">
        <v>16</v>
      </c>
      <c r="Y76" s="3">
        <v>26</v>
      </c>
      <c r="Z76" s="3">
        <v>42</v>
      </c>
      <c r="AA76" s="7">
        <f t="shared" si="35"/>
        <v>185</v>
      </c>
      <c r="AB76" s="7">
        <f t="shared" si="36"/>
        <v>254</v>
      </c>
      <c r="AC76" s="7">
        <f t="shared" si="37"/>
        <v>439</v>
      </c>
    </row>
    <row r="77" spans="1:29" ht="21" customHeight="1" x14ac:dyDescent="0.35">
      <c r="A77" s="3" t="s">
        <v>78</v>
      </c>
      <c r="B77" s="3" t="str">
        <f t="shared" si="34"/>
        <v>74</v>
      </c>
      <c r="C77" s="3">
        <v>77</v>
      </c>
      <c r="D77" s="3">
        <v>120</v>
      </c>
      <c r="E77" s="3">
        <v>197</v>
      </c>
      <c r="F77" s="3">
        <v>23</v>
      </c>
      <c r="G77" s="3">
        <v>25</v>
      </c>
      <c r="H77" s="3">
        <v>48</v>
      </c>
      <c r="I77" s="3">
        <v>8</v>
      </c>
      <c r="J77" s="3">
        <v>9</v>
      </c>
      <c r="K77" s="3">
        <v>17</v>
      </c>
      <c r="L77" s="3">
        <v>13</v>
      </c>
      <c r="M77" s="3">
        <v>9</v>
      </c>
      <c r="N77" s="3">
        <v>22</v>
      </c>
      <c r="O77" s="3">
        <v>2</v>
      </c>
      <c r="P77" s="3">
        <v>6</v>
      </c>
      <c r="Q77" s="3">
        <v>8</v>
      </c>
      <c r="R77" s="3">
        <v>19</v>
      </c>
      <c r="S77" s="3">
        <v>27</v>
      </c>
      <c r="T77" s="3">
        <v>46</v>
      </c>
      <c r="U77" s="15">
        <v>5</v>
      </c>
      <c r="V77" s="15">
        <v>17</v>
      </c>
      <c r="W77" s="15">
        <v>22</v>
      </c>
      <c r="X77" s="3">
        <v>20</v>
      </c>
      <c r="Y77" s="3">
        <v>16</v>
      </c>
      <c r="Z77" s="3">
        <v>36</v>
      </c>
      <c r="AA77" s="7">
        <f t="shared" si="35"/>
        <v>167</v>
      </c>
      <c r="AB77" s="7">
        <f t="shared" si="36"/>
        <v>229</v>
      </c>
      <c r="AC77" s="7">
        <f t="shared" si="37"/>
        <v>396</v>
      </c>
    </row>
    <row r="78" spans="1:29" ht="21" customHeight="1" x14ac:dyDescent="0.35">
      <c r="A78" s="3" t="s">
        <v>79</v>
      </c>
      <c r="B78" s="3" t="str">
        <f t="shared" si="34"/>
        <v>75</v>
      </c>
      <c r="C78" s="3">
        <v>116</v>
      </c>
      <c r="D78" s="3">
        <v>138</v>
      </c>
      <c r="E78" s="3">
        <v>254</v>
      </c>
      <c r="F78" s="3">
        <v>19</v>
      </c>
      <c r="G78" s="3">
        <v>32</v>
      </c>
      <c r="H78" s="3">
        <v>51</v>
      </c>
      <c r="I78" s="3">
        <v>7</v>
      </c>
      <c r="J78" s="3">
        <v>7</v>
      </c>
      <c r="K78" s="3">
        <v>14</v>
      </c>
      <c r="L78" s="3">
        <v>5</v>
      </c>
      <c r="M78" s="3">
        <v>6</v>
      </c>
      <c r="N78" s="3">
        <v>11</v>
      </c>
      <c r="O78" s="3">
        <v>4</v>
      </c>
      <c r="P78" s="3">
        <v>9</v>
      </c>
      <c r="Q78" s="3">
        <v>13</v>
      </c>
      <c r="R78" s="3">
        <v>11</v>
      </c>
      <c r="S78" s="3">
        <v>19</v>
      </c>
      <c r="T78" s="3">
        <v>30</v>
      </c>
      <c r="U78" s="15">
        <v>11</v>
      </c>
      <c r="V78" s="15">
        <v>20</v>
      </c>
      <c r="W78" s="15">
        <v>31</v>
      </c>
      <c r="X78" s="3">
        <v>18</v>
      </c>
      <c r="Y78" s="3">
        <v>20</v>
      </c>
      <c r="Z78" s="3">
        <v>38</v>
      </c>
      <c r="AA78" s="7">
        <f t="shared" si="35"/>
        <v>191</v>
      </c>
      <c r="AB78" s="7">
        <f t="shared" si="36"/>
        <v>251</v>
      </c>
      <c r="AC78" s="7">
        <f t="shared" si="37"/>
        <v>442</v>
      </c>
    </row>
    <row r="79" spans="1:29" ht="21" customHeight="1" x14ac:dyDescent="0.35">
      <c r="A79" s="3" t="s">
        <v>80</v>
      </c>
      <c r="B79" s="3" t="str">
        <f t="shared" si="34"/>
        <v>76</v>
      </c>
      <c r="C79" s="3">
        <v>89</v>
      </c>
      <c r="D79" s="3">
        <v>90</v>
      </c>
      <c r="E79" s="3">
        <v>179</v>
      </c>
      <c r="F79" s="3">
        <v>14</v>
      </c>
      <c r="G79" s="3">
        <v>28</v>
      </c>
      <c r="H79" s="3">
        <v>42</v>
      </c>
      <c r="I79" s="3">
        <v>4</v>
      </c>
      <c r="J79" s="3">
        <v>5</v>
      </c>
      <c r="K79" s="3">
        <v>9</v>
      </c>
      <c r="L79" s="3">
        <v>6</v>
      </c>
      <c r="M79" s="3">
        <v>10</v>
      </c>
      <c r="N79" s="3">
        <v>16</v>
      </c>
      <c r="O79" s="3">
        <v>5</v>
      </c>
      <c r="P79" s="3">
        <v>8</v>
      </c>
      <c r="Q79" s="3">
        <v>13</v>
      </c>
      <c r="R79" s="3">
        <v>16</v>
      </c>
      <c r="S79" s="3">
        <v>21</v>
      </c>
      <c r="T79" s="3">
        <v>37</v>
      </c>
      <c r="U79" s="15">
        <v>6</v>
      </c>
      <c r="V79" s="15">
        <v>13</v>
      </c>
      <c r="W79" s="15">
        <v>19</v>
      </c>
      <c r="X79" s="3">
        <v>14</v>
      </c>
      <c r="Y79" s="3">
        <v>13</v>
      </c>
      <c r="Z79" s="3">
        <v>27</v>
      </c>
      <c r="AA79" s="7">
        <f t="shared" si="35"/>
        <v>154</v>
      </c>
      <c r="AB79" s="7">
        <f t="shared" si="36"/>
        <v>188</v>
      </c>
      <c r="AC79" s="7">
        <f t="shared" si="37"/>
        <v>342</v>
      </c>
    </row>
    <row r="80" spans="1:29" ht="21" customHeight="1" x14ac:dyDescent="0.35">
      <c r="A80" s="3" t="s">
        <v>81</v>
      </c>
      <c r="B80" s="3" t="str">
        <f t="shared" si="34"/>
        <v>77</v>
      </c>
      <c r="C80" s="3">
        <v>93</v>
      </c>
      <c r="D80" s="3">
        <v>109</v>
      </c>
      <c r="E80" s="3">
        <v>202</v>
      </c>
      <c r="F80" s="3">
        <v>16</v>
      </c>
      <c r="G80" s="3">
        <v>21</v>
      </c>
      <c r="H80" s="3">
        <v>37</v>
      </c>
      <c r="I80" s="3">
        <v>6</v>
      </c>
      <c r="J80" s="3">
        <v>10</v>
      </c>
      <c r="K80" s="3">
        <v>16</v>
      </c>
      <c r="L80" s="3">
        <v>6</v>
      </c>
      <c r="M80" s="3">
        <v>3</v>
      </c>
      <c r="N80" s="3">
        <v>9</v>
      </c>
      <c r="O80" s="3">
        <v>3</v>
      </c>
      <c r="P80" s="3">
        <v>3</v>
      </c>
      <c r="Q80" s="3">
        <v>6</v>
      </c>
      <c r="R80" s="3">
        <v>8</v>
      </c>
      <c r="S80" s="3">
        <v>20</v>
      </c>
      <c r="T80" s="3">
        <v>28</v>
      </c>
      <c r="U80" s="15">
        <v>5</v>
      </c>
      <c r="V80" s="15">
        <v>13</v>
      </c>
      <c r="W80" s="15">
        <v>18</v>
      </c>
      <c r="X80" s="3">
        <v>5</v>
      </c>
      <c r="Y80" s="3">
        <v>19</v>
      </c>
      <c r="Z80" s="3">
        <v>24</v>
      </c>
      <c r="AA80" s="7">
        <f t="shared" si="35"/>
        <v>142</v>
      </c>
      <c r="AB80" s="7">
        <f t="shared" si="36"/>
        <v>198</v>
      </c>
      <c r="AC80" s="7">
        <f t="shared" si="37"/>
        <v>340</v>
      </c>
    </row>
    <row r="81" spans="1:29" ht="21" customHeight="1" x14ac:dyDescent="0.35">
      <c r="A81" s="3" t="s">
        <v>82</v>
      </c>
      <c r="B81" s="3" t="str">
        <f t="shared" si="34"/>
        <v>78</v>
      </c>
      <c r="C81" s="3">
        <v>64</v>
      </c>
      <c r="D81" s="3">
        <v>118</v>
      </c>
      <c r="E81" s="3">
        <v>182</v>
      </c>
      <c r="F81" s="3">
        <v>11</v>
      </c>
      <c r="G81" s="3">
        <v>29</v>
      </c>
      <c r="H81" s="3">
        <v>40</v>
      </c>
      <c r="I81" s="3">
        <v>8</v>
      </c>
      <c r="J81" s="3">
        <v>10</v>
      </c>
      <c r="K81" s="3">
        <v>18</v>
      </c>
      <c r="L81" s="3">
        <v>7</v>
      </c>
      <c r="M81" s="3">
        <v>12</v>
      </c>
      <c r="N81" s="3">
        <v>19</v>
      </c>
      <c r="O81" s="3">
        <v>2</v>
      </c>
      <c r="P81" s="3">
        <v>1</v>
      </c>
      <c r="Q81" s="3">
        <v>3</v>
      </c>
      <c r="R81" s="3">
        <v>7</v>
      </c>
      <c r="S81" s="3">
        <v>20</v>
      </c>
      <c r="T81" s="3">
        <v>27</v>
      </c>
      <c r="U81" s="15">
        <v>5</v>
      </c>
      <c r="V81" s="15">
        <v>13</v>
      </c>
      <c r="W81" s="15">
        <v>18</v>
      </c>
      <c r="X81" s="3">
        <v>11</v>
      </c>
      <c r="Y81" s="3">
        <v>18</v>
      </c>
      <c r="Z81" s="3">
        <v>29</v>
      </c>
      <c r="AA81" s="7">
        <f t="shared" si="35"/>
        <v>115</v>
      </c>
      <c r="AB81" s="7">
        <f t="shared" si="36"/>
        <v>221</v>
      </c>
      <c r="AC81" s="7">
        <f t="shared" si="37"/>
        <v>336</v>
      </c>
    </row>
    <row r="82" spans="1:29" ht="21" customHeight="1" x14ac:dyDescent="0.35">
      <c r="A82" s="3" t="s">
        <v>83</v>
      </c>
      <c r="B82" s="3" t="str">
        <f t="shared" si="34"/>
        <v>79</v>
      </c>
      <c r="C82" s="3">
        <v>57</v>
      </c>
      <c r="D82" s="3">
        <v>109</v>
      </c>
      <c r="E82" s="3">
        <v>166</v>
      </c>
      <c r="F82" s="3">
        <v>10</v>
      </c>
      <c r="G82" s="3">
        <v>23</v>
      </c>
      <c r="H82" s="3">
        <v>33</v>
      </c>
      <c r="I82" s="3">
        <v>2</v>
      </c>
      <c r="J82" s="3">
        <v>3</v>
      </c>
      <c r="K82" s="3">
        <v>5</v>
      </c>
      <c r="L82" s="3">
        <v>6</v>
      </c>
      <c r="M82" s="3">
        <v>8</v>
      </c>
      <c r="N82" s="3">
        <v>14</v>
      </c>
      <c r="O82" s="3">
        <v>1</v>
      </c>
      <c r="P82" s="3">
        <v>8</v>
      </c>
      <c r="Q82" s="3">
        <v>9</v>
      </c>
      <c r="R82" s="3">
        <v>15</v>
      </c>
      <c r="S82" s="3">
        <v>20</v>
      </c>
      <c r="T82" s="3">
        <v>35</v>
      </c>
      <c r="U82" s="15">
        <v>5</v>
      </c>
      <c r="V82" s="15">
        <v>9</v>
      </c>
      <c r="W82" s="15">
        <v>14</v>
      </c>
      <c r="X82" s="3">
        <v>13</v>
      </c>
      <c r="Y82" s="3">
        <v>6</v>
      </c>
      <c r="Z82" s="3">
        <v>19</v>
      </c>
      <c r="AA82" s="7">
        <f t="shared" si="35"/>
        <v>109</v>
      </c>
      <c r="AB82" s="7">
        <f t="shared" si="36"/>
        <v>186</v>
      </c>
      <c r="AC82" s="7">
        <f t="shared" si="37"/>
        <v>295</v>
      </c>
    </row>
    <row r="83" spans="1:29" ht="21" customHeight="1" x14ac:dyDescent="0.35">
      <c r="A83" s="3" t="s">
        <v>84</v>
      </c>
      <c r="B83" s="3" t="str">
        <f t="shared" si="34"/>
        <v>80</v>
      </c>
      <c r="C83" s="3">
        <v>62</v>
      </c>
      <c r="D83" s="3">
        <v>90</v>
      </c>
      <c r="E83" s="3">
        <v>152</v>
      </c>
      <c r="F83" s="3">
        <v>9</v>
      </c>
      <c r="G83" s="3">
        <v>18</v>
      </c>
      <c r="H83" s="3">
        <v>27</v>
      </c>
      <c r="I83" s="3">
        <v>4</v>
      </c>
      <c r="J83" s="3">
        <v>7</v>
      </c>
      <c r="K83" s="3">
        <v>11</v>
      </c>
      <c r="L83" s="3">
        <v>4</v>
      </c>
      <c r="M83" s="3">
        <v>7</v>
      </c>
      <c r="N83" s="3">
        <v>11</v>
      </c>
      <c r="O83" s="3">
        <v>2</v>
      </c>
      <c r="P83" s="3">
        <v>2</v>
      </c>
      <c r="Q83" s="3">
        <v>4</v>
      </c>
      <c r="R83" s="3">
        <v>11</v>
      </c>
      <c r="S83" s="3">
        <v>19</v>
      </c>
      <c r="T83" s="3">
        <v>30</v>
      </c>
      <c r="U83" s="15">
        <v>5</v>
      </c>
      <c r="V83" s="15">
        <v>3</v>
      </c>
      <c r="W83" s="15">
        <v>8</v>
      </c>
      <c r="X83" s="3">
        <v>10</v>
      </c>
      <c r="Y83" s="3">
        <v>16</v>
      </c>
      <c r="Z83" s="3">
        <v>26</v>
      </c>
      <c r="AA83" s="7">
        <f t="shared" si="35"/>
        <v>107</v>
      </c>
      <c r="AB83" s="7">
        <f t="shared" si="36"/>
        <v>162</v>
      </c>
      <c r="AC83" s="7">
        <f t="shared" si="37"/>
        <v>269</v>
      </c>
    </row>
    <row r="84" spans="1:29" ht="21" customHeight="1" x14ac:dyDescent="0.35">
      <c r="A84" s="3" t="s">
        <v>85</v>
      </c>
      <c r="B84" s="3" t="str">
        <f t="shared" si="34"/>
        <v>81</v>
      </c>
      <c r="C84" s="3">
        <v>57</v>
      </c>
      <c r="D84" s="3">
        <v>67</v>
      </c>
      <c r="E84" s="3">
        <v>124</v>
      </c>
      <c r="F84" s="3">
        <v>8</v>
      </c>
      <c r="G84" s="3">
        <v>10</v>
      </c>
      <c r="H84" s="3">
        <v>18</v>
      </c>
      <c r="I84" s="3">
        <v>4</v>
      </c>
      <c r="J84" s="3">
        <v>7</v>
      </c>
      <c r="K84" s="3">
        <v>11</v>
      </c>
      <c r="L84" s="3">
        <v>4</v>
      </c>
      <c r="M84" s="3">
        <v>4</v>
      </c>
      <c r="N84" s="3">
        <v>8</v>
      </c>
      <c r="O84" s="3">
        <v>3</v>
      </c>
      <c r="P84" s="3">
        <v>0</v>
      </c>
      <c r="Q84" s="3">
        <v>3</v>
      </c>
      <c r="R84" s="3">
        <v>12</v>
      </c>
      <c r="S84" s="3">
        <v>21</v>
      </c>
      <c r="T84" s="3">
        <v>33</v>
      </c>
      <c r="U84" s="15">
        <v>2</v>
      </c>
      <c r="V84" s="15">
        <v>3</v>
      </c>
      <c r="W84" s="15">
        <v>5</v>
      </c>
      <c r="X84" s="3">
        <v>7</v>
      </c>
      <c r="Y84" s="3">
        <v>14</v>
      </c>
      <c r="Z84" s="3">
        <v>21</v>
      </c>
      <c r="AA84" s="7">
        <f t="shared" si="35"/>
        <v>97</v>
      </c>
      <c r="AB84" s="7">
        <f t="shared" si="36"/>
        <v>126</v>
      </c>
      <c r="AC84" s="7">
        <f t="shared" si="37"/>
        <v>223</v>
      </c>
    </row>
    <row r="85" spans="1:29" ht="21" customHeight="1" x14ac:dyDescent="0.35">
      <c r="A85" s="3" t="s">
        <v>86</v>
      </c>
      <c r="B85" s="3" t="str">
        <f t="shared" si="34"/>
        <v>82</v>
      </c>
      <c r="C85" s="3">
        <v>52</v>
      </c>
      <c r="D85" s="3">
        <v>83</v>
      </c>
      <c r="E85" s="3">
        <v>135</v>
      </c>
      <c r="F85" s="3">
        <v>4</v>
      </c>
      <c r="G85" s="3">
        <v>15</v>
      </c>
      <c r="H85" s="3">
        <v>19</v>
      </c>
      <c r="I85" s="3">
        <v>3</v>
      </c>
      <c r="J85" s="3">
        <v>8</v>
      </c>
      <c r="K85" s="3">
        <v>11</v>
      </c>
      <c r="L85" s="3">
        <v>4</v>
      </c>
      <c r="M85" s="3">
        <v>8</v>
      </c>
      <c r="N85" s="3">
        <v>12</v>
      </c>
      <c r="O85" s="3">
        <v>1</v>
      </c>
      <c r="P85" s="3">
        <v>2</v>
      </c>
      <c r="Q85" s="3">
        <v>3</v>
      </c>
      <c r="R85" s="3">
        <v>7</v>
      </c>
      <c r="S85" s="3">
        <v>21</v>
      </c>
      <c r="T85" s="3">
        <v>28</v>
      </c>
      <c r="U85" s="15">
        <v>4</v>
      </c>
      <c r="V85" s="15">
        <v>7</v>
      </c>
      <c r="W85" s="15">
        <v>11</v>
      </c>
      <c r="X85" s="3">
        <v>7</v>
      </c>
      <c r="Y85" s="3">
        <v>9</v>
      </c>
      <c r="Z85" s="3">
        <v>16</v>
      </c>
      <c r="AA85" s="7">
        <f t="shared" si="35"/>
        <v>82</v>
      </c>
      <c r="AB85" s="7">
        <f t="shared" si="36"/>
        <v>153</v>
      </c>
      <c r="AC85" s="7">
        <f t="shared" si="37"/>
        <v>235</v>
      </c>
    </row>
    <row r="86" spans="1:29" ht="21" customHeight="1" x14ac:dyDescent="0.35">
      <c r="A86" s="3" t="s">
        <v>87</v>
      </c>
      <c r="B86" s="3" t="str">
        <f t="shared" si="34"/>
        <v>83</v>
      </c>
      <c r="C86" s="3">
        <v>56</v>
      </c>
      <c r="D86" s="3">
        <v>72</v>
      </c>
      <c r="E86" s="3">
        <v>128</v>
      </c>
      <c r="F86" s="3">
        <v>9</v>
      </c>
      <c r="G86" s="3">
        <v>15</v>
      </c>
      <c r="H86" s="3">
        <v>24</v>
      </c>
      <c r="I86" s="3">
        <v>4</v>
      </c>
      <c r="J86" s="3">
        <v>3</v>
      </c>
      <c r="K86" s="3">
        <v>7</v>
      </c>
      <c r="L86" s="3">
        <v>1</v>
      </c>
      <c r="M86" s="3">
        <v>7</v>
      </c>
      <c r="N86" s="3">
        <v>8</v>
      </c>
      <c r="O86" s="3">
        <v>3</v>
      </c>
      <c r="P86" s="3">
        <v>2</v>
      </c>
      <c r="Q86" s="3">
        <v>5</v>
      </c>
      <c r="R86" s="3">
        <v>7</v>
      </c>
      <c r="S86" s="3">
        <v>20</v>
      </c>
      <c r="T86" s="3">
        <v>27</v>
      </c>
      <c r="U86" s="15">
        <v>5</v>
      </c>
      <c r="V86" s="15">
        <v>5</v>
      </c>
      <c r="W86" s="15">
        <v>10</v>
      </c>
      <c r="X86" s="3">
        <v>6</v>
      </c>
      <c r="Y86" s="3">
        <v>7</v>
      </c>
      <c r="Z86" s="3">
        <v>13</v>
      </c>
      <c r="AA86" s="7">
        <f t="shared" si="35"/>
        <v>91</v>
      </c>
      <c r="AB86" s="7">
        <f t="shared" si="36"/>
        <v>131</v>
      </c>
      <c r="AC86" s="7">
        <f t="shared" si="37"/>
        <v>222</v>
      </c>
    </row>
    <row r="87" spans="1:29" ht="21" customHeight="1" x14ac:dyDescent="0.35">
      <c r="A87" s="3" t="s">
        <v>88</v>
      </c>
      <c r="B87" s="3" t="str">
        <f t="shared" si="34"/>
        <v>84</v>
      </c>
      <c r="C87" s="3">
        <v>42</v>
      </c>
      <c r="D87" s="3">
        <v>74</v>
      </c>
      <c r="E87" s="3">
        <v>116</v>
      </c>
      <c r="F87" s="3">
        <v>6</v>
      </c>
      <c r="G87" s="3">
        <v>12</v>
      </c>
      <c r="H87" s="3">
        <v>18</v>
      </c>
      <c r="I87" s="3">
        <v>1</v>
      </c>
      <c r="J87" s="3">
        <v>7</v>
      </c>
      <c r="K87" s="3">
        <v>8</v>
      </c>
      <c r="L87" s="3">
        <v>6</v>
      </c>
      <c r="M87" s="3">
        <v>5</v>
      </c>
      <c r="N87" s="3">
        <v>11</v>
      </c>
      <c r="O87" s="3">
        <v>2</v>
      </c>
      <c r="P87" s="3">
        <v>2</v>
      </c>
      <c r="Q87" s="3">
        <v>4</v>
      </c>
      <c r="R87" s="3">
        <v>7</v>
      </c>
      <c r="S87" s="3">
        <v>11</v>
      </c>
      <c r="T87" s="3">
        <v>18</v>
      </c>
      <c r="U87" s="15">
        <v>3</v>
      </c>
      <c r="V87" s="15">
        <v>8</v>
      </c>
      <c r="W87" s="15">
        <v>11</v>
      </c>
      <c r="X87" s="3">
        <v>5</v>
      </c>
      <c r="Y87" s="3">
        <v>16</v>
      </c>
      <c r="Z87" s="3">
        <v>21</v>
      </c>
      <c r="AA87" s="7">
        <f t="shared" si="35"/>
        <v>72</v>
      </c>
      <c r="AB87" s="7">
        <f t="shared" si="36"/>
        <v>135</v>
      </c>
      <c r="AC87" s="7">
        <f t="shared" si="37"/>
        <v>207</v>
      </c>
    </row>
    <row r="88" spans="1:29" ht="21" customHeight="1" x14ac:dyDescent="0.35">
      <c r="A88" s="3" t="s">
        <v>89</v>
      </c>
      <c r="B88" s="3" t="str">
        <f t="shared" si="34"/>
        <v>85</v>
      </c>
      <c r="C88" s="3">
        <v>29</v>
      </c>
      <c r="D88" s="3">
        <v>64</v>
      </c>
      <c r="E88" s="3">
        <v>93</v>
      </c>
      <c r="F88" s="3">
        <v>3</v>
      </c>
      <c r="G88" s="3">
        <v>8</v>
      </c>
      <c r="H88" s="3">
        <v>11</v>
      </c>
      <c r="I88" s="3">
        <v>2</v>
      </c>
      <c r="J88" s="3">
        <v>5</v>
      </c>
      <c r="K88" s="3">
        <v>7</v>
      </c>
      <c r="L88" s="3">
        <v>1</v>
      </c>
      <c r="M88" s="3">
        <v>5</v>
      </c>
      <c r="N88" s="3">
        <v>6</v>
      </c>
      <c r="O88" s="3">
        <v>1</v>
      </c>
      <c r="P88" s="3">
        <v>3</v>
      </c>
      <c r="Q88" s="3">
        <v>4</v>
      </c>
      <c r="R88" s="3">
        <v>7</v>
      </c>
      <c r="S88" s="3">
        <v>3</v>
      </c>
      <c r="T88" s="3">
        <v>10</v>
      </c>
      <c r="U88" s="15">
        <v>0</v>
      </c>
      <c r="V88" s="15">
        <v>7</v>
      </c>
      <c r="W88" s="15">
        <v>7</v>
      </c>
      <c r="X88" s="3">
        <v>3</v>
      </c>
      <c r="Y88" s="3">
        <v>8</v>
      </c>
      <c r="Z88" s="3">
        <v>11</v>
      </c>
      <c r="AA88" s="7">
        <f t="shared" si="35"/>
        <v>46</v>
      </c>
      <c r="AB88" s="7">
        <f t="shared" si="36"/>
        <v>103</v>
      </c>
      <c r="AC88" s="7">
        <f t="shared" si="37"/>
        <v>149</v>
      </c>
    </row>
    <row r="89" spans="1:29" ht="21" customHeight="1" x14ac:dyDescent="0.35">
      <c r="A89" s="3" t="s">
        <v>90</v>
      </c>
      <c r="B89" s="3" t="str">
        <f t="shared" si="34"/>
        <v>86</v>
      </c>
      <c r="C89" s="3">
        <v>34</v>
      </c>
      <c r="D89" s="3">
        <v>45</v>
      </c>
      <c r="E89" s="3">
        <v>79</v>
      </c>
      <c r="F89" s="3">
        <v>2</v>
      </c>
      <c r="G89" s="3">
        <v>13</v>
      </c>
      <c r="H89" s="3">
        <v>15</v>
      </c>
      <c r="I89" s="3">
        <v>1</v>
      </c>
      <c r="J89" s="3">
        <v>4</v>
      </c>
      <c r="K89" s="3">
        <v>5</v>
      </c>
      <c r="L89" s="3">
        <v>2</v>
      </c>
      <c r="M89" s="3">
        <v>2</v>
      </c>
      <c r="N89" s="3">
        <v>4</v>
      </c>
      <c r="O89" s="3">
        <v>2</v>
      </c>
      <c r="P89" s="3">
        <v>2</v>
      </c>
      <c r="Q89" s="3">
        <v>4</v>
      </c>
      <c r="R89" s="3">
        <v>1</v>
      </c>
      <c r="S89" s="3">
        <v>15</v>
      </c>
      <c r="T89" s="3">
        <v>16</v>
      </c>
      <c r="U89" s="15">
        <v>1</v>
      </c>
      <c r="V89" s="15">
        <v>4</v>
      </c>
      <c r="W89" s="15">
        <v>5</v>
      </c>
      <c r="X89" s="3">
        <v>6</v>
      </c>
      <c r="Y89" s="3">
        <v>11</v>
      </c>
      <c r="Z89" s="3">
        <v>17</v>
      </c>
      <c r="AA89" s="7">
        <f t="shared" si="35"/>
        <v>49</v>
      </c>
      <c r="AB89" s="7">
        <f t="shared" si="36"/>
        <v>96</v>
      </c>
      <c r="AC89" s="7">
        <f t="shared" si="37"/>
        <v>145</v>
      </c>
    </row>
    <row r="90" spans="1:29" ht="21" customHeight="1" x14ac:dyDescent="0.35">
      <c r="A90" s="3" t="s">
        <v>91</v>
      </c>
      <c r="B90" s="3" t="str">
        <f t="shared" si="34"/>
        <v>87</v>
      </c>
      <c r="C90" s="3">
        <v>26</v>
      </c>
      <c r="D90" s="3">
        <v>46</v>
      </c>
      <c r="E90" s="3">
        <v>72</v>
      </c>
      <c r="F90" s="3">
        <v>8</v>
      </c>
      <c r="G90" s="3">
        <v>7</v>
      </c>
      <c r="H90" s="3">
        <v>15</v>
      </c>
      <c r="I90" s="3">
        <v>0</v>
      </c>
      <c r="J90" s="3">
        <v>2</v>
      </c>
      <c r="K90" s="3">
        <v>2</v>
      </c>
      <c r="L90" s="3">
        <v>3</v>
      </c>
      <c r="M90" s="3">
        <v>3</v>
      </c>
      <c r="N90" s="3">
        <v>6</v>
      </c>
      <c r="O90" s="3">
        <v>0</v>
      </c>
      <c r="P90" s="3">
        <v>0</v>
      </c>
      <c r="Q90" s="3">
        <v>0</v>
      </c>
      <c r="R90" s="3">
        <v>2</v>
      </c>
      <c r="S90" s="3">
        <v>11</v>
      </c>
      <c r="T90" s="3">
        <v>13</v>
      </c>
      <c r="U90" s="15">
        <v>3</v>
      </c>
      <c r="V90" s="15">
        <v>3</v>
      </c>
      <c r="W90" s="15">
        <v>6</v>
      </c>
      <c r="X90" s="3">
        <v>2</v>
      </c>
      <c r="Y90" s="3">
        <v>6</v>
      </c>
      <c r="Z90" s="3">
        <v>8</v>
      </c>
      <c r="AA90" s="7">
        <f t="shared" si="35"/>
        <v>44</v>
      </c>
      <c r="AB90" s="7">
        <f t="shared" si="36"/>
        <v>78</v>
      </c>
      <c r="AC90" s="7">
        <f t="shared" si="37"/>
        <v>122</v>
      </c>
    </row>
    <row r="91" spans="1:29" ht="21" customHeight="1" x14ac:dyDescent="0.35">
      <c r="A91" s="3" t="s">
        <v>92</v>
      </c>
      <c r="B91" s="3" t="str">
        <f t="shared" si="34"/>
        <v>88</v>
      </c>
      <c r="C91" s="3">
        <v>22</v>
      </c>
      <c r="D91" s="3">
        <v>35</v>
      </c>
      <c r="E91" s="3">
        <v>57</v>
      </c>
      <c r="F91" s="3">
        <v>3</v>
      </c>
      <c r="G91" s="3">
        <v>5</v>
      </c>
      <c r="H91" s="3">
        <v>8</v>
      </c>
      <c r="I91" s="3">
        <v>0</v>
      </c>
      <c r="J91" s="3">
        <v>2</v>
      </c>
      <c r="K91" s="3">
        <v>2</v>
      </c>
      <c r="L91" s="3">
        <v>2</v>
      </c>
      <c r="M91" s="3">
        <v>0</v>
      </c>
      <c r="N91" s="3">
        <v>2</v>
      </c>
      <c r="O91" s="3">
        <v>0</v>
      </c>
      <c r="P91" s="3">
        <v>4</v>
      </c>
      <c r="Q91" s="3">
        <v>4</v>
      </c>
      <c r="R91" s="3">
        <v>3</v>
      </c>
      <c r="S91" s="3">
        <v>3</v>
      </c>
      <c r="T91" s="3">
        <v>6</v>
      </c>
      <c r="U91" s="15">
        <v>1</v>
      </c>
      <c r="V91" s="15">
        <v>2</v>
      </c>
      <c r="W91" s="15">
        <v>3</v>
      </c>
      <c r="X91" s="3">
        <v>2</v>
      </c>
      <c r="Y91" s="3">
        <v>2</v>
      </c>
      <c r="Z91" s="3">
        <v>4</v>
      </c>
      <c r="AA91" s="7">
        <f t="shared" si="35"/>
        <v>33</v>
      </c>
      <c r="AB91" s="7">
        <f t="shared" si="36"/>
        <v>53</v>
      </c>
      <c r="AC91" s="7">
        <f t="shared" si="37"/>
        <v>86</v>
      </c>
    </row>
    <row r="92" spans="1:29" ht="21" customHeight="1" x14ac:dyDescent="0.35">
      <c r="A92" s="3" t="s">
        <v>93</v>
      </c>
      <c r="B92" s="3" t="str">
        <f t="shared" si="34"/>
        <v>89</v>
      </c>
      <c r="C92" s="3">
        <v>15</v>
      </c>
      <c r="D92" s="3">
        <v>28</v>
      </c>
      <c r="E92" s="3">
        <v>43</v>
      </c>
      <c r="F92" s="3">
        <v>6</v>
      </c>
      <c r="G92" s="3">
        <v>5</v>
      </c>
      <c r="H92" s="3">
        <v>11</v>
      </c>
      <c r="I92" s="3">
        <v>0</v>
      </c>
      <c r="J92" s="3">
        <v>2</v>
      </c>
      <c r="K92" s="3">
        <v>2</v>
      </c>
      <c r="L92" s="3">
        <v>1</v>
      </c>
      <c r="M92" s="3">
        <v>3</v>
      </c>
      <c r="N92" s="3">
        <v>4</v>
      </c>
      <c r="O92" s="3">
        <v>2</v>
      </c>
      <c r="P92" s="3">
        <v>2</v>
      </c>
      <c r="Q92" s="3">
        <v>4</v>
      </c>
      <c r="R92" s="3">
        <v>2</v>
      </c>
      <c r="S92" s="3">
        <v>7</v>
      </c>
      <c r="T92" s="3">
        <v>9</v>
      </c>
      <c r="U92" s="15">
        <v>1</v>
      </c>
      <c r="V92" s="15">
        <v>2</v>
      </c>
      <c r="W92" s="15">
        <v>3</v>
      </c>
      <c r="X92" s="3">
        <v>2</v>
      </c>
      <c r="Y92" s="3">
        <v>4</v>
      </c>
      <c r="Z92" s="3">
        <v>6</v>
      </c>
      <c r="AA92" s="7">
        <f t="shared" si="35"/>
        <v>29</v>
      </c>
      <c r="AB92" s="7">
        <f t="shared" si="36"/>
        <v>53</v>
      </c>
      <c r="AC92" s="7">
        <f t="shared" si="37"/>
        <v>82</v>
      </c>
    </row>
    <row r="93" spans="1:29" ht="21" customHeight="1" x14ac:dyDescent="0.35">
      <c r="A93" s="3" t="s">
        <v>94</v>
      </c>
      <c r="B93" s="3" t="str">
        <f t="shared" si="34"/>
        <v>90</v>
      </c>
      <c r="C93" s="3">
        <v>15</v>
      </c>
      <c r="D93" s="3">
        <v>27</v>
      </c>
      <c r="E93" s="3">
        <v>42</v>
      </c>
      <c r="F93" s="3">
        <v>1</v>
      </c>
      <c r="G93" s="3">
        <v>5</v>
      </c>
      <c r="H93" s="3">
        <v>6</v>
      </c>
      <c r="I93" s="3">
        <v>2</v>
      </c>
      <c r="J93" s="3">
        <v>3</v>
      </c>
      <c r="K93" s="3">
        <v>5</v>
      </c>
      <c r="L93" s="3">
        <v>3</v>
      </c>
      <c r="M93" s="3">
        <v>2</v>
      </c>
      <c r="N93" s="3">
        <v>5</v>
      </c>
      <c r="O93" s="3">
        <v>0</v>
      </c>
      <c r="P93" s="3">
        <v>1</v>
      </c>
      <c r="Q93" s="3">
        <v>1</v>
      </c>
      <c r="R93" s="3">
        <v>2</v>
      </c>
      <c r="S93" s="3">
        <v>5</v>
      </c>
      <c r="T93" s="3">
        <v>7</v>
      </c>
      <c r="U93" s="15">
        <v>1</v>
      </c>
      <c r="V93" s="15">
        <v>4</v>
      </c>
      <c r="W93" s="15">
        <v>5</v>
      </c>
      <c r="X93" s="3">
        <v>0</v>
      </c>
      <c r="Y93" s="3">
        <v>6</v>
      </c>
      <c r="Z93" s="3">
        <v>6</v>
      </c>
      <c r="AA93" s="7">
        <f t="shared" si="35"/>
        <v>24</v>
      </c>
      <c r="AB93" s="7">
        <f t="shared" si="36"/>
        <v>53</v>
      </c>
      <c r="AC93" s="7">
        <f t="shared" si="37"/>
        <v>77</v>
      </c>
    </row>
    <row r="94" spans="1:29" ht="21" customHeight="1" x14ac:dyDescent="0.35">
      <c r="A94" s="3" t="s">
        <v>95</v>
      </c>
      <c r="B94" s="3" t="str">
        <f t="shared" si="34"/>
        <v>91</v>
      </c>
      <c r="C94" s="3">
        <v>12</v>
      </c>
      <c r="D94" s="3">
        <v>18</v>
      </c>
      <c r="E94" s="3">
        <v>30</v>
      </c>
      <c r="F94" s="3">
        <v>6</v>
      </c>
      <c r="G94" s="3">
        <v>2</v>
      </c>
      <c r="H94" s="3">
        <v>8</v>
      </c>
      <c r="I94" s="3">
        <v>2</v>
      </c>
      <c r="J94" s="3">
        <v>0</v>
      </c>
      <c r="K94" s="3">
        <v>2</v>
      </c>
      <c r="L94" s="3">
        <v>2</v>
      </c>
      <c r="M94" s="3">
        <v>0</v>
      </c>
      <c r="N94" s="3">
        <v>2</v>
      </c>
      <c r="O94" s="3">
        <v>2</v>
      </c>
      <c r="P94" s="3">
        <v>3</v>
      </c>
      <c r="Q94" s="3">
        <v>5</v>
      </c>
      <c r="R94" s="3">
        <v>1</v>
      </c>
      <c r="S94" s="3">
        <v>7</v>
      </c>
      <c r="T94" s="3">
        <v>8</v>
      </c>
      <c r="U94" s="15">
        <v>2</v>
      </c>
      <c r="V94" s="15">
        <v>5</v>
      </c>
      <c r="W94" s="15">
        <v>7</v>
      </c>
      <c r="X94" s="3">
        <v>0</v>
      </c>
      <c r="Y94" s="3">
        <v>2</v>
      </c>
      <c r="Z94" s="3">
        <v>2</v>
      </c>
      <c r="AA94" s="7">
        <f t="shared" si="35"/>
        <v>27</v>
      </c>
      <c r="AB94" s="7">
        <f t="shared" si="36"/>
        <v>37</v>
      </c>
      <c r="AC94" s="7">
        <f t="shared" si="37"/>
        <v>64</v>
      </c>
    </row>
    <row r="95" spans="1:29" ht="21" customHeight="1" x14ac:dyDescent="0.35">
      <c r="A95" s="3" t="s">
        <v>96</v>
      </c>
      <c r="B95" s="3" t="str">
        <f t="shared" si="34"/>
        <v>92</v>
      </c>
      <c r="C95" s="3">
        <v>7</v>
      </c>
      <c r="D95" s="3">
        <v>16</v>
      </c>
      <c r="E95" s="3">
        <v>23</v>
      </c>
      <c r="F95" s="3">
        <v>2</v>
      </c>
      <c r="G95" s="3">
        <v>4</v>
      </c>
      <c r="H95" s="3">
        <v>6</v>
      </c>
      <c r="I95" s="3">
        <v>0</v>
      </c>
      <c r="J95" s="3">
        <v>0</v>
      </c>
      <c r="K95" s="3">
        <v>0</v>
      </c>
      <c r="L95" s="3">
        <v>0</v>
      </c>
      <c r="M95" s="3">
        <v>2</v>
      </c>
      <c r="N95" s="3">
        <v>2</v>
      </c>
      <c r="O95" s="3">
        <v>0</v>
      </c>
      <c r="P95" s="3">
        <v>1</v>
      </c>
      <c r="Q95" s="3">
        <v>1</v>
      </c>
      <c r="R95" s="3">
        <v>2</v>
      </c>
      <c r="S95" s="3">
        <v>1</v>
      </c>
      <c r="T95" s="3">
        <v>3</v>
      </c>
      <c r="U95" s="15">
        <v>0</v>
      </c>
      <c r="V95" s="15">
        <v>2</v>
      </c>
      <c r="W95" s="15">
        <v>2</v>
      </c>
      <c r="X95" s="3">
        <v>1</v>
      </c>
      <c r="Y95" s="3">
        <v>5</v>
      </c>
      <c r="Z95" s="3">
        <v>6</v>
      </c>
      <c r="AA95" s="7">
        <f t="shared" si="35"/>
        <v>12</v>
      </c>
      <c r="AB95" s="7">
        <f t="shared" si="36"/>
        <v>31</v>
      </c>
      <c r="AC95" s="7">
        <f t="shared" si="37"/>
        <v>43</v>
      </c>
    </row>
    <row r="96" spans="1:29" ht="21" customHeight="1" x14ac:dyDescent="0.35">
      <c r="A96" s="3" t="s">
        <v>97</v>
      </c>
      <c r="B96" s="3" t="str">
        <f t="shared" si="34"/>
        <v>93</v>
      </c>
      <c r="C96" s="3">
        <v>14</v>
      </c>
      <c r="D96" s="3">
        <v>14</v>
      </c>
      <c r="E96" s="3">
        <v>28</v>
      </c>
      <c r="F96" s="3">
        <v>2</v>
      </c>
      <c r="G96" s="3">
        <v>1</v>
      </c>
      <c r="H96" s="3">
        <v>3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3">
        <v>1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15">
        <v>0</v>
      </c>
      <c r="V96" s="15">
        <v>0</v>
      </c>
      <c r="W96" s="15">
        <v>0</v>
      </c>
      <c r="X96" s="3">
        <v>0</v>
      </c>
      <c r="Y96" s="3">
        <v>3</v>
      </c>
      <c r="Z96" s="3">
        <v>3</v>
      </c>
      <c r="AA96" s="7">
        <f t="shared" si="35"/>
        <v>18</v>
      </c>
      <c r="AB96" s="7">
        <f t="shared" si="36"/>
        <v>20</v>
      </c>
      <c r="AC96" s="7">
        <f t="shared" si="37"/>
        <v>38</v>
      </c>
    </row>
    <row r="97" spans="1:29" ht="21" customHeight="1" x14ac:dyDescent="0.35">
      <c r="A97" s="3" t="s">
        <v>98</v>
      </c>
      <c r="B97" s="3" t="str">
        <f t="shared" si="34"/>
        <v>94</v>
      </c>
      <c r="C97" s="3">
        <v>10</v>
      </c>
      <c r="D97" s="3">
        <v>20</v>
      </c>
      <c r="E97" s="3">
        <v>30</v>
      </c>
      <c r="F97" s="3">
        <v>1</v>
      </c>
      <c r="G97" s="3">
        <v>2</v>
      </c>
      <c r="H97" s="3">
        <v>3</v>
      </c>
      <c r="I97" s="3">
        <v>1</v>
      </c>
      <c r="J97" s="3">
        <v>1</v>
      </c>
      <c r="K97" s="3">
        <v>2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1</v>
      </c>
      <c r="R97" s="3">
        <v>1</v>
      </c>
      <c r="S97" s="3">
        <v>4</v>
      </c>
      <c r="T97" s="3">
        <v>5</v>
      </c>
      <c r="U97" s="15">
        <v>0</v>
      </c>
      <c r="V97" s="15">
        <v>0</v>
      </c>
      <c r="W97" s="15">
        <v>0</v>
      </c>
      <c r="X97" s="3">
        <v>0</v>
      </c>
      <c r="Y97" s="3">
        <v>1</v>
      </c>
      <c r="Z97" s="3">
        <v>1</v>
      </c>
      <c r="AA97" s="7">
        <f t="shared" si="35"/>
        <v>14</v>
      </c>
      <c r="AB97" s="7">
        <f t="shared" si="36"/>
        <v>28</v>
      </c>
      <c r="AC97" s="7">
        <f t="shared" si="37"/>
        <v>42</v>
      </c>
    </row>
    <row r="98" spans="1:29" ht="21" customHeight="1" x14ac:dyDescent="0.35">
      <c r="A98" s="3" t="s">
        <v>99</v>
      </c>
      <c r="B98" s="3" t="str">
        <f t="shared" si="34"/>
        <v>95</v>
      </c>
      <c r="C98" s="3">
        <v>5</v>
      </c>
      <c r="D98" s="3">
        <v>8</v>
      </c>
      <c r="E98" s="3">
        <v>13</v>
      </c>
      <c r="F98" s="3">
        <v>1</v>
      </c>
      <c r="G98" s="3">
        <v>2</v>
      </c>
      <c r="H98" s="3">
        <v>3</v>
      </c>
      <c r="I98" s="3">
        <v>0</v>
      </c>
      <c r="J98" s="3">
        <v>0</v>
      </c>
      <c r="K98" s="3">
        <v>0</v>
      </c>
      <c r="L98" s="3">
        <v>1</v>
      </c>
      <c r="M98" s="3">
        <v>3</v>
      </c>
      <c r="N98" s="3">
        <v>4</v>
      </c>
      <c r="O98" s="3">
        <v>0</v>
      </c>
      <c r="P98" s="3">
        <v>0</v>
      </c>
      <c r="Q98" s="3">
        <v>0</v>
      </c>
      <c r="R98" s="3">
        <v>1</v>
      </c>
      <c r="S98" s="3">
        <v>2</v>
      </c>
      <c r="T98" s="3">
        <v>3</v>
      </c>
      <c r="U98" s="15">
        <v>0</v>
      </c>
      <c r="V98" s="15">
        <v>1</v>
      </c>
      <c r="W98" s="15">
        <v>1</v>
      </c>
      <c r="X98" s="3">
        <v>0</v>
      </c>
      <c r="Y98" s="3">
        <v>1</v>
      </c>
      <c r="Z98" s="3">
        <v>1</v>
      </c>
      <c r="AA98" s="7">
        <f t="shared" si="35"/>
        <v>8</v>
      </c>
      <c r="AB98" s="7">
        <f t="shared" si="36"/>
        <v>17</v>
      </c>
      <c r="AC98" s="7">
        <f t="shared" si="37"/>
        <v>25</v>
      </c>
    </row>
    <row r="99" spans="1:29" ht="21" customHeight="1" x14ac:dyDescent="0.35">
      <c r="A99" s="3" t="s">
        <v>100</v>
      </c>
      <c r="B99" s="3" t="str">
        <f t="shared" si="34"/>
        <v>96</v>
      </c>
      <c r="C99" s="3">
        <v>2</v>
      </c>
      <c r="D99" s="3">
        <v>7</v>
      </c>
      <c r="E99" s="3">
        <v>9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1</v>
      </c>
      <c r="S99" s="3">
        <v>1</v>
      </c>
      <c r="T99" s="3">
        <v>2</v>
      </c>
      <c r="U99" s="15">
        <v>1</v>
      </c>
      <c r="V99" s="15">
        <v>1</v>
      </c>
      <c r="W99" s="15">
        <v>2</v>
      </c>
      <c r="X99" s="3">
        <v>0</v>
      </c>
      <c r="Y99" s="3">
        <v>1</v>
      </c>
      <c r="Z99" s="3">
        <v>1</v>
      </c>
      <c r="AA99" s="7">
        <f t="shared" si="35"/>
        <v>4</v>
      </c>
      <c r="AB99" s="7">
        <f t="shared" si="36"/>
        <v>10</v>
      </c>
      <c r="AC99" s="7">
        <f t="shared" si="37"/>
        <v>14</v>
      </c>
    </row>
    <row r="100" spans="1:29" ht="21" customHeight="1" x14ac:dyDescent="0.35">
      <c r="A100" s="3" t="s">
        <v>101</v>
      </c>
      <c r="B100" s="3" t="str">
        <f t="shared" ref="B100:B102" si="38">LEFT(A100,2)</f>
        <v>97</v>
      </c>
      <c r="C100" s="3">
        <v>1</v>
      </c>
      <c r="D100" s="3">
        <v>5</v>
      </c>
      <c r="E100" s="3">
        <v>6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1</v>
      </c>
      <c r="L100" s="3">
        <v>1</v>
      </c>
      <c r="M100" s="3">
        <v>2</v>
      </c>
      <c r="N100" s="3">
        <v>3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15">
        <v>2</v>
      </c>
      <c r="V100" s="15">
        <v>0</v>
      </c>
      <c r="W100" s="15">
        <v>2</v>
      </c>
      <c r="X100" s="3">
        <v>1</v>
      </c>
      <c r="Y100" s="3">
        <v>0</v>
      </c>
      <c r="Z100" s="3">
        <v>1</v>
      </c>
      <c r="AA100" s="7">
        <f t="shared" si="35"/>
        <v>5</v>
      </c>
      <c r="AB100" s="7">
        <f t="shared" si="36"/>
        <v>9</v>
      </c>
      <c r="AC100" s="7">
        <f t="shared" si="37"/>
        <v>14</v>
      </c>
    </row>
    <row r="101" spans="1:29" ht="21" customHeight="1" x14ac:dyDescent="0.35">
      <c r="A101" s="3" t="s">
        <v>102</v>
      </c>
      <c r="B101" s="3" t="str">
        <f t="shared" si="38"/>
        <v>98</v>
      </c>
      <c r="C101" s="3">
        <v>3</v>
      </c>
      <c r="D101" s="3">
        <v>5</v>
      </c>
      <c r="E101" s="3">
        <v>8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1</v>
      </c>
      <c r="O101" s="3">
        <v>0</v>
      </c>
      <c r="P101" s="3">
        <v>0</v>
      </c>
      <c r="Q101" s="3">
        <v>0</v>
      </c>
      <c r="R101" s="3">
        <v>1</v>
      </c>
      <c r="S101" s="3">
        <v>1</v>
      </c>
      <c r="T101" s="3">
        <v>2</v>
      </c>
      <c r="U101" s="15">
        <v>0</v>
      </c>
      <c r="V101" s="15">
        <v>0</v>
      </c>
      <c r="W101" s="15">
        <v>0</v>
      </c>
      <c r="X101" s="3">
        <v>1</v>
      </c>
      <c r="Y101" s="3">
        <v>1</v>
      </c>
      <c r="Z101" s="3">
        <v>2</v>
      </c>
      <c r="AA101" s="7">
        <f t="shared" si="35"/>
        <v>5</v>
      </c>
      <c r="AB101" s="7">
        <f t="shared" si="36"/>
        <v>8</v>
      </c>
      <c r="AC101" s="7">
        <f t="shared" si="37"/>
        <v>13</v>
      </c>
    </row>
    <row r="102" spans="1:29" ht="21" customHeight="1" x14ac:dyDescent="0.35">
      <c r="A102" s="3" t="s">
        <v>103</v>
      </c>
      <c r="B102" s="3" t="str">
        <f t="shared" si="38"/>
        <v>99</v>
      </c>
      <c r="C102" s="3">
        <v>3</v>
      </c>
      <c r="D102" s="3">
        <v>5</v>
      </c>
      <c r="E102" s="3">
        <v>8</v>
      </c>
      <c r="F102" s="3">
        <v>1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1</v>
      </c>
      <c r="T102" s="3">
        <v>1</v>
      </c>
      <c r="U102" s="15">
        <v>1</v>
      </c>
      <c r="V102" s="15">
        <v>0</v>
      </c>
      <c r="W102" s="15">
        <v>1</v>
      </c>
      <c r="X102" s="3">
        <v>2</v>
      </c>
      <c r="Y102" s="3">
        <v>0</v>
      </c>
      <c r="Z102" s="3">
        <v>2</v>
      </c>
      <c r="AA102" s="7">
        <f t="shared" si="35"/>
        <v>7</v>
      </c>
      <c r="AB102" s="7">
        <f t="shared" si="36"/>
        <v>6</v>
      </c>
      <c r="AC102" s="7">
        <f t="shared" si="37"/>
        <v>13</v>
      </c>
    </row>
    <row r="103" spans="1:29" ht="21" customHeight="1" x14ac:dyDescent="0.35">
      <c r="A103" s="3" t="s">
        <v>104</v>
      </c>
      <c r="B103" s="3" t="str">
        <f>LEFT(A103,3)</f>
        <v>100</v>
      </c>
      <c r="C103" s="3">
        <v>3</v>
      </c>
      <c r="D103" s="3">
        <v>2</v>
      </c>
      <c r="E103" s="3">
        <v>5</v>
      </c>
      <c r="F103" s="3">
        <v>0</v>
      </c>
      <c r="G103" s="3">
        <v>0</v>
      </c>
      <c r="H103" s="3">
        <v>0</v>
      </c>
      <c r="I103" s="3">
        <v>1</v>
      </c>
      <c r="J103" s="3">
        <v>1</v>
      </c>
      <c r="K103" s="3">
        <v>2</v>
      </c>
      <c r="L103" s="3">
        <v>1</v>
      </c>
      <c r="M103" s="3">
        <v>0</v>
      </c>
      <c r="N103" s="3">
        <v>1</v>
      </c>
      <c r="O103" s="3">
        <v>0</v>
      </c>
      <c r="P103" s="3">
        <v>1</v>
      </c>
      <c r="Q103" s="3">
        <v>1</v>
      </c>
      <c r="R103" s="3">
        <v>1</v>
      </c>
      <c r="S103" s="3">
        <v>1</v>
      </c>
      <c r="T103" s="3">
        <v>2</v>
      </c>
      <c r="U103" s="15">
        <v>0</v>
      </c>
      <c r="V103" s="15">
        <v>0</v>
      </c>
      <c r="W103" s="15">
        <v>0</v>
      </c>
      <c r="X103" s="3">
        <v>0</v>
      </c>
      <c r="Y103" s="3">
        <v>1</v>
      </c>
      <c r="Z103" s="3">
        <v>1</v>
      </c>
      <c r="AA103" s="7">
        <f t="shared" si="35"/>
        <v>6</v>
      </c>
      <c r="AB103" s="7">
        <f t="shared" si="36"/>
        <v>6</v>
      </c>
      <c r="AC103" s="7">
        <f t="shared" si="37"/>
        <v>12</v>
      </c>
    </row>
    <row r="104" spans="1:29" ht="21" customHeight="1" x14ac:dyDescent="0.35">
      <c r="A104" s="3" t="s">
        <v>105</v>
      </c>
      <c r="B104" s="3" t="s">
        <v>105</v>
      </c>
      <c r="C104" s="3">
        <v>6</v>
      </c>
      <c r="D104" s="3">
        <v>2</v>
      </c>
      <c r="E104" s="3">
        <v>8</v>
      </c>
      <c r="F104" s="3">
        <v>0</v>
      </c>
      <c r="G104" s="3">
        <v>1</v>
      </c>
      <c r="H104" s="3">
        <v>1</v>
      </c>
      <c r="I104" s="3">
        <v>0</v>
      </c>
      <c r="J104" s="3">
        <v>1</v>
      </c>
      <c r="K104" s="3">
        <v>1</v>
      </c>
      <c r="L104" s="3">
        <v>0</v>
      </c>
      <c r="M104" s="3">
        <v>0</v>
      </c>
      <c r="N104" s="3">
        <v>0</v>
      </c>
      <c r="O104" s="3">
        <v>0</v>
      </c>
      <c r="P104" s="3">
        <v>1</v>
      </c>
      <c r="Q104" s="3">
        <v>1</v>
      </c>
      <c r="R104" s="3">
        <v>0</v>
      </c>
      <c r="S104" s="3">
        <v>0</v>
      </c>
      <c r="T104" s="3">
        <v>0</v>
      </c>
      <c r="U104" s="15">
        <v>0</v>
      </c>
      <c r="V104" s="15">
        <v>0</v>
      </c>
      <c r="W104" s="15">
        <v>0</v>
      </c>
      <c r="X104" s="3">
        <v>0</v>
      </c>
      <c r="Y104" s="3">
        <v>1</v>
      </c>
      <c r="Z104" s="3">
        <v>1</v>
      </c>
      <c r="AA104" s="7">
        <f t="shared" si="35"/>
        <v>6</v>
      </c>
      <c r="AB104" s="7">
        <f t="shared" si="36"/>
        <v>6</v>
      </c>
      <c r="AC104" s="7">
        <f t="shared" si="37"/>
        <v>12</v>
      </c>
    </row>
    <row r="105" spans="1:29" ht="21" customHeight="1" x14ac:dyDescent="0.35">
      <c r="B105" s="5" t="s">
        <v>112</v>
      </c>
      <c r="C105" s="7">
        <v>136</v>
      </c>
      <c r="D105" s="7">
        <v>20</v>
      </c>
      <c r="E105" s="7">
        <v>156</v>
      </c>
      <c r="F105" s="7">
        <v>2</v>
      </c>
      <c r="G105" s="7">
        <v>7</v>
      </c>
      <c r="H105" s="7">
        <v>9</v>
      </c>
      <c r="I105" s="7">
        <v>1</v>
      </c>
      <c r="J105" s="7">
        <v>0</v>
      </c>
      <c r="K105" s="7">
        <v>1</v>
      </c>
      <c r="L105" s="7">
        <v>7</v>
      </c>
      <c r="M105" s="7">
        <v>3</v>
      </c>
      <c r="N105" s="7">
        <v>10</v>
      </c>
      <c r="O105" s="7">
        <v>2</v>
      </c>
      <c r="P105" s="7">
        <v>1</v>
      </c>
      <c r="Q105" s="7">
        <v>3</v>
      </c>
      <c r="R105" s="7">
        <v>9</v>
      </c>
      <c r="S105" s="7">
        <v>15</v>
      </c>
      <c r="T105" s="7">
        <v>24</v>
      </c>
      <c r="U105" s="7">
        <v>5</v>
      </c>
      <c r="V105" s="7">
        <v>0</v>
      </c>
      <c r="W105" s="7">
        <v>5</v>
      </c>
      <c r="X105" s="7">
        <v>8</v>
      </c>
      <c r="Y105" s="7">
        <v>14</v>
      </c>
      <c r="Z105" s="7">
        <v>22</v>
      </c>
      <c r="AA105" s="7">
        <f t="shared" si="35"/>
        <v>170</v>
      </c>
      <c r="AB105" s="7">
        <f t="shared" si="36"/>
        <v>60</v>
      </c>
      <c r="AC105" s="7">
        <f t="shared" si="37"/>
        <v>230</v>
      </c>
    </row>
    <row r="106" spans="1:29" ht="21" customHeight="1" x14ac:dyDescent="0.35">
      <c r="B106" s="5" t="s">
        <v>113</v>
      </c>
      <c r="C106" s="7">
        <v>607</v>
      </c>
      <c r="D106" s="7">
        <v>605</v>
      </c>
      <c r="E106" s="7">
        <v>1212</v>
      </c>
      <c r="F106" s="7">
        <v>19</v>
      </c>
      <c r="G106" s="7">
        <v>27</v>
      </c>
      <c r="H106" s="7">
        <v>46</v>
      </c>
      <c r="I106" s="7">
        <v>5</v>
      </c>
      <c r="J106" s="7">
        <v>2</v>
      </c>
      <c r="K106" s="7">
        <v>7</v>
      </c>
      <c r="L106" s="7">
        <v>21</v>
      </c>
      <c r="M106" s="7">
        <v>18</v>
      </c>
      <c r="N106" s="7">
        <v>39</v>
      </c>
      <c r="O106" s="7">
        <v>11</v>
      </c>
      <c r="P106" s="7">
        <v>12</v>
      </c>
      <c r="Q106" s="7">
        <v>23</v>
      </c>
      <c r="R106" s="7">
        <v>89</v>
      </c>
      <c r="S106" s="7">
        <v>69</v>
      </c>
      <c r="T106" s="7">
        <v>158</v>
      </c>
      <c r="U106" s="7">
        <v>13</v>
      </c>
      <c r="V106" s="7">
        <v>13</v>
      </c>
      <c r="W106" s="7">
        <v>26</v>
      </c>
      <c r="X106" s="7">
        <v>15</v>
      </c>
      <c r="Y106" s="7">
        <v>10</v>
      </c>
      <c r="Z106" s="7">
        <v>25</v>
      </c>
      <c r="AA106" s="7">
        <f t="shared" si="35"/>
        <v>780</v>
      </c>
      <c r="AB106" s="7">
        <f t="shared" si="36"/>
        <v>756</v>
      </c>
      <c r="AC106" s="7">
        <f t="shared" si="37"/>
        <v>1536</v>
      </c>
    </row>
    <row r="107" spans="1:29" ht="21" customHeight="1" x14ac:dyDescent="0.35">
      <c r="B107" s="5" t="s">
        <v>114</v>
      </c>
      <c r="C107" s="7">
        <v>88</v>
      </c>
      <c r="D107" s="7">
        <v>105</v>
      </c>
      <c r="E107" s="7">
        <v>193</v>
      </c>
      <c r="F107" s="7">
        <v>22</v>
      </c>
      <c r="G107" s="7">
        <v>8</v>
      </c>
      <c r="H107" s="7">
        <v>30</v>
      </c>
      <c r="I107" s="7">
        <v>2</v>
      </c>
      <c r="J107" s="7">
        <v>4</v>
      </c>
      <c r="K107" s="7">
        <v>6</v>
      </c>
      <c r="L107" s="7">
        <v>9</v>
      </c>
      <c r="M107" s="7">
        <v>7</v>
      </c>
      <c r="N107" s="7">
        <v>16</v>
      </c>
      <c r="O107" s="7">
        <v>2</v>
      </c>
      <c r="P107" s="7">
        <v>0</v>
      </c>
      <c r="Q107" s="7">
        <v>2</v>
      </c>
      <c r="R107" s="7">
        <v>2</v>
      </c>
      <c r="S107" s="7">
        <v>1</v>
      </c>
      <c r="T107" s="7">
        <v>3</v>
      </c>
      <c r="U107" s="7">
        <v>3</v>
      </c>
      <c r="V107" s="7">
        <v>1</v>
      </c>
      <c r="W107" s="7">
        <v>4</v>
      </c>
      <c r="X107" s="7">
        <v>1</v>
      </c>
      <c r="Y107" s="7">
        <v>0</v>
      </c>
      <c r="Z107" s="7">
        <v>1</v>
      </c>
      <c r="AA107" s="7">
        <f t="shared" si="35"/>
        <v>129</v>
      </c>
      <c r="AB107" s="7">
        <f t="shared" si="36"/>
        <v>126</v>
      </c>
      <c r="AC107" s="7">
        <f t="shared" si="37"/>
        <v>255</v>
      </c>
    </row>
    <row r="108" spans="1:29" s="11" customFormat="1" ht="21" customHeight="1" x14ac:dyDescent="0.35">
      <c r="B108" s="20" t="s">
        <v>119</v>
      </c>
      <c r="C108" s="9">
        <f t="shared" ref="C108:Z108" si="39">SUM(C3:C107)</f>
        <v>25968</v>
      </c>
      <c r="D108" s="9">
        <f t="shared" si="39"/>
        <v>26940</v>
      </c>
      <c r="E108" s="9">
        <f t="shared" si="39"/>
        <v>52908</v>
      </c>
      <c r="F108" s="9">
        <f t="shared" si="39"/>
        <v>5297</v>
      </c>
      <c r="G108" s="9">
        <f t="shared" si="39"/>
        <v>5754</v>
      </c>
      <c r="H108" s="9">
        <f t="shared" si="39"/>
        <v>11051</v>
      </c>
      <c r="I108" s="9">
        <f t="shared" si="39"/>
        <v>1606</v>
      </c>
      <c r="J108" s="9">
        <f t="shared" si="39"/>
        <v>1740</v>
      </c>
      <c r="K108" s="9">
        <f t="shared" si="39"/>
        <v>3346</v>
      </c>
      <c r="L108" s="9">
        <f t="shared" si="39"/>
        <v>1747</v>
      </c>
      <c r="M108" s="9">
        <f t="shared" si="39"/>
        <v>1896</v>
      </c>
      <c r="N108" s="9">
        <f t="shared" si="39"/>
        <v>3643</v>
      </c>
      <c r="O108" s="9">
        <f t="shared" si="39"/>
        <v>670</v>
      </c>
      <c r="P108" s="9">
        <f t="shared" si="39"/>
        <v>670</v>
      </c>
      <c r="Q108" s="9">
        <f t="shared" si="39"/>
        <v>1340</v>
      </c>
      <c r="R108" s="7">
        <f t="shared" si="39"/>
        <v>3108</v>
      </c>
      <c r="S108" s="7">
        <f t="shared" si="39"/>
        <v>3425</v>
      </c>
      <c r="T108" s="7">
        <f t="shared" si="39"/>
        <v>6533</v>
      </c>
      <c r="U108" s="9">
        <f t="shared" si="39"/>
        <v>1551</v>
      </c>
      <c r="V108" s="9">
        <f t="shared" si="39"/>
        <v>1694</v>
      </c>
      <c r="W108" s="9">
        <f t="shared" si="39"/>
        <v>3245</v>
      </c>
      <c r="X108" s="9">
        <f t="shared" si="39"/>
        <v>3748</v>
      </c>
      <c r="Y108" s="9">
        <f t="shared" si="39"/>
        <v>3949</v>
      </c>
      <c r="Z108" s="9">
        <f t="shared" si="39"/>
        <v>7697</v>
      </c>
      <c r="AA108" s="20">
        <f>SUM(AA3:AA107)</f>
        <v>43695</v>
      </c>
      <c r="AB108" s="20">
        <f t="shared" ref="AB108:AC108" si="40">SUM(AB3:AB107)</f>
        <v>46068</v>
      </c>
      <c r="AC108" s="20">
        <f t="shared" si="40"/>
        <v>89763</v>
      </c>
    </row>
  </sheetData>
  <sortState ref="A3:N104">
    <sortCondition ref="B3:B104"/>
  </sortState>
  <mergeCells count="9">
    <mergeCell ref="U1:W1"/>
    <mergeCell ref="X1:Z1"/>
    <mergeCell ref="AA1:AC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B1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P2" sqref="P2:S2"/>
    </sheetView>
  </sheetViews>
  <sheetFormatPr defaultRowHeight="21.75" customHeight="1" x14ac:dyDescent="0.35"/>
  <cols>
    <col min="1" max="1" width="0" style="6" hidden="1" customWidth="1"/>
    <col min="2" max="2" width="22.625" style="6" bestFit="1" customWidth="1"/>
    <col min="3" max="15" width="9" style="6"/>
    <col min="16" max="16" width="11.625" style="6" customWidth="1"/>
    <col min="17" max="16384" width="9" style="6"/>
  </cols>
  <sheetData>
    <row r="1" spans="1:19" ht="21.75" customHeight="1" thickBot="1" x14ac:dyDescent="0.4">
      <c r="C1" s="53" t="s">
        <v>138</v>
      </c>
      <c r="D1" s="53"/>
      <c r="E1" s="53"/>
      <c r="F1" s="53" t="s">
        <v>139</v>
      </c>
      <c r="G1" s="53"/>
      <c r="H1" s="53"/>
      <c r="I1" s="53" t="s">
        <v>140</v>
      </c>
      <c r="J1" s="53"/>
      <c r="K1" s="53"/>
      <c r="L1" s="53" t="s">
        <v>141</v>
      </c>
      <c r="M1" s="53"/>
      <c r="N1" s="53"/>
    </row>
    <row r="2" spans="1:19" ht="21.75" customHeight="1" x14ac:dyDescent="0.35">
      <c r="A2" s="22" t="s">
        <v>0</v>
      </c>
      <c r="B2" s="2" t="s">
        <v>137</v>
      </c>
      <c r="C2" s="19" t="s">
        <v>1</v>
      </c>
      <c r="D2" s="19" t="s">
        <v>2</v>
      </c>
      <c r="E2" s="19" t="s">
        <v>3</v>
      </c>
      <c r="F2" s="19" t="s">
        <v>1</v>
      </c>
      <c r="G2" s="19" t="s">
        <v>2</v>
      </c>
      <c r="H2" s="19" t="s">
        <v>3</v>
      </c>
      <c r="I2" s="19" t="s">
        <v>1</v>
      </c>
      <c r="J2" s="19" t="s">
        <v>2</v>
      </c>
      <c r="K2" s="19" t="s">
        <v>3</v>
      </c>
      <c r="L2" s="19" t="s">
        <v>1</v>
      </c>
      <c r="M2" s="19" t="s">
        <v>2</v>
      </c>
      <c r="N2" s="19" t="s">
        <v>3</v>
      </c>
      <c r="P2" s="2" t="s">
        <v>186</v>
      </c>
      <c r="Q2" s="2" t="s">
        <v>1</v>
      </c>
      <c r="R2" s="2" t="s">
        <v>2</v>
      </c>
      <c r="S2" s="2" t="s">
        <v>3</v>
      </c>
    </row>
    <row r="3" spans="1:19" ht="21.75" customHeight="1" x14ac:dyDescent="0.35">
      <c r="A3" s="23" t="s">
        <v>4</v>
      </c>
      <c r="B3" s="3" t="s">
        <v>4</v>
      </c>
      <c r="C3" s="3">
        <v>206</v>
      </c>
      <c r="D3" s="3">
        <v>212</v>
      </c>
      <c r="E3" s="3">
        <v>418</v>
      </c>
      <c r="F3" s="3">
        <v>9</v>
      </c>
      <c r="G3" s="3">
        <v>9</v>
      </c>
      <c r="H3" s="3">
        <v>18</v>
      </c>
      <c r="I3" s="3">
        <v>20</v>
      </c>
      <c r="J3" s="3">
        <v>12</v>
      </c>
      <c r="K3" s="3">
        <v>32</v>
      </c>
      <c r="L3" s="7">
        <f>C3+F3+I3</f>
        <v>235</v>
      </c>
      <c r="M3" s="7">
        <f t="shared" ref="M3:N3" si="0">D3+G3+J3</f>
        <v>233</v>
      </c>
      <c r="N3" s="7">
        <f t="shared" si="0"/>
        <v>468</v>
      </c>
      <c r="P3" s="41" t="s">
        <v>160</v>
      </c>
      <c r="Q3" s="44">
        <f>L3</f>
        <v>235</v>
      </c>
      <c r="R3" s="44">
        <f t="shared" ref="R3:S3" si="1">M3</f>
        <v>233</v>
      </c>
      <c r="S3" s="44">
        <f t="shared" si="1"/>
        <v>468</v>
      </c>
    </row>
    <row r="4" spans="1:19" ht="21.75" customHeight="1" x14ac:dyDescent="0.35">
      <c r="A4" s="23" t="s">
        <v>5</v>
      </c>
      <c r="B4" s="3" t="str">
        <f t="shared" ref="B4:B35" si="2">LEFT(A4,2)</f>
        <v xml:space="preserve">1 </v>
      </c>
      <c r="C4" s="3">
        <v>213</v>
      </c>
      <c r="D4" s="3">
        <v>223</v>
      </c>
      <c r="E4" s="3">
        <v>436</v>
      </c>
      <c r="F4" s="3">
        <v>9</v>
      </c>
      <c r="G4" s="3">
        <v>7</v>
      </c>
      <c r="H4" s="3">
        <v>16</v>
      </c>
      <c r="I4" s="3">
        <v>23</v>
      </c>
      <c r="J4" s="3">
        <v>14</v>
      </c>
      <c r="K4" s="3">
        <v>37</v>
      </c>
      <c r="L4" s="7">
        <f t="shared" ref="L4:L67" si="3">C4+F4+I4</f>
        <v>245</v>
      </c>
      <c r="M4" s="7">
        <f t="shared" ref="M4:M67" si="4">D4+G4+J4</f>
        <v>244</v>
      </c>
      <c r="N4" s="7">
        <f t="shared" ref="N4:N67" si="5">E4+H4+K4</f>
        <v>489</v>
      </c>
      <c r="P4" s="42" t="s">
        <v>161</v>
      </c>
      <c r="Q4" s="44">
        <f>SUM(L3:L4)</f>
        <v>480</v>
      </c>
      <c r="R4" s="44">
        <f t="shared" ref="R4:S4" si="6">SUM(M3:M4)</f>
        <v>477</v>
      </c>
      <c r="S4" s="44">
        <f t="shared" si="6"/>
        <v>957</v>
      </c>
    </row>
    <row r="5" spans="1:19" ht="21.75" customHeight="1" x14ac:dyDescent="0.35">
      <c r="A5" s="23" t="s">
        <v>6</v>
      </c>
      <c r="B5" s="3" t="str">
        <f t="shared" si="2"/>
        <v xml:space="preserve">2 </v>
      </c>
      <c r="C5" s="3">
        <v>249</v>
      </c>
      <c r="D5" s="3">
        <v>220</v>
      </c>
      <c r="E5" s="3">
        <v>469</v>
      </c>
      <c r="F5" s="3">
        <v>11</v>
      </c>
      <c r="G5" s="3">
        <v>14</v>
      </c>
      <c r="H5" s="3">
        <v>25</v>
      </c>
      <c r="I5" s="3">
        <v>20</v>
      </c>
      <c r="J5" s="3">
        <v>20</v>
      </c>
      <c r="K5" s="3">
        <v>40</v>
      </c>
      <c r="L5" s="7">
        <f t="shared" si="3"/>
        <v>280</v>
      </c>
      <c r="M5" s="7">
        <f t="shared" si="4"/>
        <v>254</v>
      </c>
      <c r="N5" s="7">
        <f t="shared" si="5"/>
        <v>534</v>
      </c>
      <c r="P5" s="42" t="s">
        <v>162</v>
      </c>
      <c r="Q5" s="44">
        <f>SUM(L3:L5)</f>
        <v>760</v>
      </c>
      <c r="R5" s="44">
        <f t="shared" ref="R5:S5" si="7">SUM(M3:M5)</f>
        <v>731</v>
      </c>
      <c r="S5" s="44">
        <f t="shared" si="7"/>
        <v>1491</v>
      </c>
    </row>
    <row r="6" spans="1:19" ht="21.75" customHeight="1" x14ac:dyDescent="0.35">
      <c r="A6" s="23" t="s">
        <v>7</v>
      </c>
      <c r="B6" s="3" t="str">
        <f t="shared" si="2"/>
        <v xml:space="preserve">3 </v>
      </c>
      <c r="C6" s="3">
        <v>235</v>
      </c>
      <c r="D6" s="3">
        <v>220</v>
      </c>
      <c r="E6" s="3">
        <v>455</v>
      </c>
      <c r="F6" s="3">
        <v>15</v>
      </c>
      <c r="G6" s="3">
        <v>22</v>
      </c>
      <c r="H6" s="3">
        <v>37</v>
      </c>
      <c r="I6" s="3">
        <v>37</v>
      </c>
      <c r="J6" s="3">
        <v>22</v>
      </c>
      <c r="K6" s="3">
        <v>59</v>
      </c>
      <c r="L6" s="7">
        <f t="shared" si="3"/>
        <v>287</v>
      </c>
      <c r="M6" s="7">
        <f t="shared" si="4"/>
        <v>264</v>
      </c>
      <c r="N6" s="7">
        <f t="shared" si="5"/>
        <v>551</v>
      </c>
      <c r="P6" s="42" t="s">
        <v>163</v>
      </c>
      <c r="Q6" s="44">
        <f>SUM(L3:L8)</f>
        <v>1689</v>
      </c>
      <c r="R6" s="44">
        <f t="shared" ref="R6:S6" si="8">SUM(M3:M8)</f>
        <v>1598</v>
      </c>
      <c r="S6" s="44">
        <f t="shared" si="8"/>
        <v>3287</v>
      </c>
    </row>
    <row r="7" spans="1:19" ht="21.75" customHeight="1" x14ac:dyDescent="0.35">
      <c r="A7" s="23" t="s">
        <v>8</v>
      </c>
      <c r="B7" s="3" t="str">
        <f t="shared" si="2"/>
        <v xml:space="preserve">4 </v>
      </c>
      <c r="C7" s="3">
        <v>285</v>
      </c>
      <c r="D7" s="3">
        <v>296</v>
      </c>
      <c r="E7" s="3">
        <v>581</v>
      </c>
      <c r="F7" s="3">
        <v>20</v>
      </c>
      <c r="G7" s="3">
        <v>24</v>
      </c>
      <c r="H7" s="3">
        <v>44</v>
      </c>
      <c r="I7" s="3">
        <v>38</v>
      </c>
      <c r="J7" s="3">
        <v>26</v>
      </c>
      <c r="K7" s="3">
        <v>64</v>
      </c>
      <c r="L7" s="7">
        <f t="shared" si="3"/>
        <v>343</v>
      </c>
      <c r="M7" s="7">
        <f t="shared" si="4"/>
        <v>346</v>
      </c>
      <c r="N7" s="7">
        <f t="shared" si="5"/>
        <v>689</v>
      </c>
      <c r="P7" s="42" t="s">
        <v>164</v>
      </c>
      <c r="Q7" s="44">
        <f>SUM(L3:L17)</f>
        <v>4282</v>
      </c>
      <c r="R7" s="44">
        <f t="shared" ref="R7:S7" si="9">SUM(M3:M17)</f>
        <v>4039</v>
      </c>
      <c r="S7" s="44">
        <f t="shared" si="9"/>
        <v>8321</v>
      </c>
    </row>
    <row r="8" spans="1:19" ht="21.75" customHeight="1" x14ac:dyDescent="0.35">
      <c r="A8" s="23" t="s">
        <v>9</v>
      </c>
      <c r="B8" s="3" t="str">
        <f t="shared" si="2"/>
        <v xml:space="preserve">5 </v>
      </c>
      <c r="C8" s="3">
        <v>258</v>
      </c>
      <c r="D8" s="3">
        <v>223</v>
      </c>
      <c r="E8" s="3">
        <v>481</v>
      </c>
      <c r="F8" s="3">
        <v>21</v>
      </c>
      <c r="G8" s="3">
        <v>11</v>
      </c>
      <c r="H8" s="3">
        <v>32</v>
      </c>
      <c r="I8" s="3">
        <v>20</v>
      </c>
      <c r="J8" s="3">
        <v>23</v>
      </c>
      <c r="K8" s="3">
        <v>43</v>
      </c>
      <c r="L8" s="7">
        <f t="shared" si="3"/>
        <v>299</v>
      </c>
      <c r="M8" s="7">
        <f t="shared" si="4"/>
        <v>257</v>
      </c>
      <c r="N8" s="7">
        <f t="shared" si="5"/>
        <v>556</v>
      </c>
      <c r="P8" s="42" t="s">
        <v>165</v>
      </c>
      <c r="Q8" s="44">
        <f>SUM(L3:L18)</f>
        <v>4592</v>
      </c>
      <c r="R8" s="44">
        <f t="shared" ref="R8:S8" si="10">SUM(M3:M18)</f>
        <v>4313</v>
      </c>
      <c r="S8" s="44">
        <f t="shared" si="10"/>
        <v>8905</v>
      </c>
    </row>
    <row r="9" spans="1:19" ht="21.75" customHeight="1" x14ac:dyDescent="0.35">
      <c r="A9" s="23" t="s">
        <v>10</v>
      </c>
      <c r="B9" s="3" t="str">
        <f t="shared" si="2"/>
        <v xml:space="preserve">6 </v>
      </c>
      <c r="C9" s="3">
        <v>263</v>
      </c>
      <c r="D9" s="3">
        <v>207</v>
      </c>
      <c r="E9" s="3">
        <v>470</v>
      </c>
      <c r="F9" s="3">
        <v>11</v>
      </c>
      <c r="G9" s="3">
        <v>9</v>
      </c>
      <c r="H9" s="3">
        <v>20</v>
      </c>
      <c r="I9" s="3">
        <v>21</v>
      </c>
      <c r="J9" s="3">
        <v>18</v>
      </c>
      <c r="K9" s="3">
        <v>39</v>
      </c>
      <c r="L9" s="7">
        <f t="shared" si="3"/>
        <v>295</v>
      </c>
      <c r="M9" s="7">
        <f t="shared" si="4"/>
        <v>234</v>
      </c>
      <c r="N9" s="7">
        <f t="shared" si="5"/>
        <v>529</v>
      </c>
      <c r="P9" s="42">
        <v>1</v>
      </c>
      <c r="Q9" s="44">
        <f>L4</f>
        <v>245</v>
      </c>
      <c r="R9" s="44">
        <f t="shared" ref="R9:S9" si="11">M4</f>
        <v>244</v>
      </c>
      <c r="S9" s="44">
        <f t="shared" si="11"/>
        <v>489</v>
      </c>
    </row>
    <row r="10" spans="1:19" ht="21.75" customHeight="1" x14ac:dyDescent="0.35">
      <c r="A10" s="23" t="s">
        <v>11</v>
      </c>
      <c r="B10" s="3" t="str">
        <f t="shared" si="2"/>
        <v xml:space="preserve">7 </v>
      </c>
      <c r="C10" s="3">
        <v>264</v>
      </c>
      <c r="D10" s="3">
        <v>253</v>
      </c>
      <c r="E10" s="3">
        <v>517</v>
      </c>
      <c r="F10" s="3">
        <v>17</v>
      </c>
      <c r="G10" s="3">
        <v>20</v>
      </c>
      <c r="H10" s="3">
        <v>37</v>
      </c>
      <c r="I10" s="3">
        <v>27</v>
      </c>
      <c r="J10" s="3">
        <v>18</v>
      </c>
      <c r="K10" s="3">
        <v>45</v>
      </c>
      <c r="L10" s="7">
        <f t="shared" si="3"/>
        <v>308</v>
      </c>
      <c r="M10" s="7">
        <f t="shared" si="4"/>
        <v>291</v>
      </c>
      <c r="N10" s="7">
        <f t="shared" si="5"/>
        <v>599</v>
      </c>
      <c r="P10" s="42">
        <v>2</v>
      </c>
      <c r="Q10" s="44">
        <f>SUM(L5)</f>
        <v>280</v>
      </c>
      <c r="R10" s="44">
        <f t="shared" ref="R10:S10" si="12">SUM(M5)</f>
        <v>254</v>
      </c>
      <c r="S10" s="44">
        <f t="shared" si="12"/>
        <v>534</v>
      </c>
    </row>
    <row r="11" spans="1:19" ht="21.75" customHeight="1" x14ac:dyDescent="0.35">
      <c r="A11" s="23" t="s">
        <v>12</v>
      </c>
      <c r="B11" s="3" t="str">
        <f t="shared" si="2"/>
        <v xml:space="preserve">8 </v>
      </c>
      <c r="C11" s="3">
        <v>246</v>
      </c>
      <c r="D11" s="3">
        <v>235</v>
      </c>
      <c r="E11" s="3">
        <v>481</v>
      </c>
      <c r="F11" s="3">
        <v>23</v>
      </c>
      <c r="G11" s="3">
        <v>17</v>
      </c>
      <c r="H11" s="3">
        <v>40</v>
      </c>
      <c r="I11" s="3">
        <v>24</v>
      </c>
      <c r="J11" s="3">
        <v>16</v>
      </c>
      <c r="K11" s="3">
        <v>40</v>
      </c>
      <c r="L11" s="7">
        <f t="shared" si="3"/>
        <v>293</v>
      </c>
      <c r="M11" s="7">
        <f t="shared" si="4"/>
        <v>268</v>
      </c>
      <c r="N11" s="7">
        <f t="shared" si="5"/>
        <v>561</v>
      </c>
      <c r="P11" s="43" t="s">
        <v>166</v>
      </c>
      <c r="Q11" s="44">
        <f>SUM(L6:L8)</f>
        <v>929</v>
      </c>
      <c r="R11" s="44">
        <f t="shared" ref="R11:S11" si="13">SUM(M6:M8)</f>
        <v>867</v>
      </c>
      <c r="S11" s="44">
        <f t="shared" si="13"/>
        <v>1796</v>
      </c>
    </row>
    <row r="12" spans="1:19" ht="21.75" customHeight="1" x14ac:dyDescent="0.35">
      <c r="A12" s="23" t="s">
        <v>13</v>
      </c>
      <c r="B12" s="3" t="str">
        <f t="shared" si="2"/>
        <v xml:space="preserve">9 </v>
      </c>
      <c r="C12" s="3">
        <v>253</v>
      </c>
      <c r="D12" s="3">
        <v>252</v>
      </c>
      <c r="E12" s="3">
        <v>505</v>
      </c>
      <c r="F12" s="3">
        <v>17</v>
      </c>
      <c r="G12" s="3">
        <v>17</v>
      </c>
      <c r="H12" s="3">
        <v>34</v>
      </c>
      <c r="I12" s="3">
        <v>16</v>
      </c>
      <c r="J12" s="3">
        <v>23</v>
      </c>
      <c r="K12" s="3">
        <v>39</v>
      </c>
      <c r="L12" s="7">
        <f t="shared" si="3"/>
        <v>286</v>
      </c>
      <c r="M12" s="7">
        <f t="shared" si="4"/>
        <v>292</v>
      </c>
      <c r="N12" s="7">
        <f t="shared" si="5"/>
        <v>578</v>
      </c>
      <c r="P12" s="42" t="s">
        <v>167</v>
      </c>
      <c r="Q12" s="44">
        <f>SUM(L9:L15)</f>
        <v>2029</v>
      </c>
      <c r="R12" s="44">
        <f t="shared" ref="R12:S12" si="14">SUM(M9:M15)</f>
        <v>1876</v>
      </c>
      <c r="S12" s="44">
        <f t="shared" si="14"/>
        <v>3905</v>
      </c>
    </row>
    <row r="13" spans="1:19" ht="21.75" customHeight="1" x14ac:dyDescent="0.35">
      <c r="A13" s="23" t="s">
        <v>14</v>
      </c>
      <c r="B13" s="3" t="str">
        <f t="shared" si="2"/>
        <v>10</v>
      </c>
      <c r="C13" s="3">
        <v>237</v>
      </c>
      <c r="D13" s="3">
        <v>241</v>
      </c>
      <c r="E13" s="3">
        <v>478</v>
      </c>
      <c r="F13" s="3">
        <v>17</v>
      </c>
      <c r="G13" s="3">
        <v>8</v>
      </c>
      <c r="H13" s="3">
        <v>25</v>
      </c>
      <c r="I13" s="3">
        <v>27</v>
      </c>
      <c r="J13" s="3">
        <v>19</v>
      </c>
      <c r="K13" s="3">
        <v>46</v>
      </c>
      <c r="L13" s="7">
        <f t="shared" si="3"/>
        <v>281</v>
      </c>
      <c r="M13" s="7">
        <f t="shared" si="4"/>
        <v>268</v>
      </c>
      <c r="N13" s="7">
        <f t="shared" si="5"/>
        <v>549</v>
      </c>
      <c r="P13" s="42" t="s">
        <v>168</v>
      </c>
      <c r="Q13" s="44">
        <f>SUM(L9:L21)</f>
        <v>3817</v>
      </c>
      <c r="R13" s="44">
        <f t="shared" ref="R13:S13" si="15">SUM(M9:M21)</f>
        <v>3584</v>
      </c>
      <c r="S13" s="44">
        <f t="shared" si="15"/>
        <v>7401</v>
      </c>
    </row>
    <row r="14" spans="1:19" ht="21.75" customHeight="1" x14ac:dyDescent="0.35">
      <c r="A14" s="23" t="s">
        <v>15</v>
      </c>
      <c r="B14" s="3" t="str">
        <f t="shared" si="2"/>
        <v>11</v>
      </c>
      <c r="C14" s="3">
        <v>231</v>
      </c>
      <c r="D14" s="3">
        <v>218</v>
      </c>
      <c r="E14" s="3">
        <v>449</v>
      </c>
      <c r="F14" s="3">
        <v>18</v>
      </c>
      <c r="G14" s="3">
        <v>12</v>
      </c>
      <c r="H14" s="3">
        <v>30</v>
      </c>
      <c r="I14" s="3">
        <v>19</v>
      </c>
      <c r="J14" s="3">
        <v>23</v>
      </c>
      <c r="K14" s="3">
        <v>42</v>
      </c>
      <c r="L14" s="7">
        <f t="shared" si="3"/>
        <v>268</v>
      </c>
      <c r="M14" s="7">
        <f t="shared" si="4"/>
        <v>253</v>
      </c>
      <c r="N14" s="7">
        <f t="shared" si="5"/>
        <v>521</v>
      </c>
      <c r="P14" s="42" t="s">
        <v>169</v>
      </c>
      <c r="Q14" s="44">
        <f>SUM(L13:L22)</f>
        <v>2968</v>
      </c>
      <c r="R14" s="44">
        <f t="shared" ref="R14:S14" si="16">SUM(M13:M22)</f>
        <v>2813</v>
      </c>
      <c r="S14" s="44">
        <f t="shared" si="16"/>
        <v>5781</v>
      </c>
    </row>
    <row r="15" spans="1:19" ht="21.75" customHeight="1" x14ac:dyDescent="0.35">
      <c r="A15" s="23" t="s">
        <v>16</v>
      </c>
      <c r="B15" s="3" t="str">
        <f t="shared" si="2"/>
        <v>12</v>
      </c>
      <c r="C15" s="3">
        <v>255</v>
      </c>
      <c r="D15" s="3">
        <v>238</v>
      </c>
      <c r="E15" s="3">
        <v>493</v>
      </c>
      <c r="F15" s="3">
        <v>15</v>
      </c>
      <c r="G15" s="3">
        <v>13</v>
      </c>
      <c r="H15" s="3">
        <v>28</v>
      </c>
      <c r="I15" s="3">
        <v>28</v>
      </c>
      <c r="J15" s="3">
        <v>19</v>
      </c>
      <c r="K15" s="3">
        <v>47</v>
      </c>
      <c r="L15" s="7">
        <f t="shared" si="3"/>
        <v>298</v>
      </c>
      <c r="M15" s="7">
        <f t="shared" si="4"/>
        <v>270</v>
      </c>
      <c r="N15" s="7">
        <f t="shared" si="5"/>
        <v>568</v>
      </c>
      <c r="P15" s="41" t="s">
        <v>170</v>
      </c>
      <c r="Q15" s="44">
        <f>SUM(L13:L27)</f>
        <v>4611</v>
      </c>
      <c r="R15" s="44">
        <f t="shared" ref="R15:S15" si="17">SUM(M13:M27)</f>
        <v>4544</v>
      </c>
      <c r="S15" s="44">
        <f t="shared" si="17"/>
        <v>9155</v>
      </c>
    </row>
    <row r="16" spans="1:19" ht="21.75" customHeight="1" x14ac:dyDescent="0.35">
      <c r="A16" s="23" t="s">
        <v>17</v>
      </c>
      <c r="B16" s="3" t="str">
        <f t="shared" si="2"/>
        <v>13</v>
      </c>
      <c r="C16" s="3">
        <v>235</v>
      </c>
      <c r="D16" s="3">
        <v>262</v>
      </c>
      <c r="E16" s="3">
        <v>497</v>
      </c>
      <c r="F16" s="3">
        <v>16</v>
      </c>
      <c r="G16" s="3">
        <v>17</v>
      </c>
      <c r="H16" s="3">
        <v>33</v>
      </c>
      <c r="I16" s="3">
        <v>23</v>
      </c>
      <c r="J16" s="3">
        <v>31</v>
      </c>
      <c r="K16" s="3">
        <v>54</v>
      </c>
      <c r="L16" s="7">
        <f t="shared" si="3"/>
        <v>274</v>
      </c>
      <c r="M16" s="7">
        <f t="shared" si="4"/>
        <v>310</v>
      </c>
      <c r="N16" s="7">
        <f t="shared" si="5"/>
        <v>584</v>
      </c>
      <c r="P16" s="41" t="s">
        <v>171</v>
      </c>
      <c r="Q16" s="44">
        <f>SUM(L15:L27)</f>
        <v>4062</v>
      </c>
      <c r="R16" s="44">
        <f t="shared" ref="R16:S16" si="18">SUM(M15:M27)</f>
        <v>4023</v>
      </c>
      <c r="S16" s="44">
        <f t="shared" si="18"/>
        <v>8085</v>
      </c>
    </row>
    <row r="17" spans="1:19" ht="21.75" customHeight="1" x14ac:dyDescent="0.35">
      <c r="A17" s="23" t="s">
        <v>18</v>
      </c>
      <c r="B17" s="3" t="str">
        <f t="shared" si="2"/>
        <v>14</v>
      </c>
      <c r="C17" s="3">
        <v>257</v>
      </c>
      <c r="D17" s="3">
        <v>208</v>
      </c>
      <c r="E17" s="3">
        <v>465</v>
      </c>
      <c r="F17" s="3">
        <v>18</v>
      </c>
      <c r="G17" s="3">
        <v>20</v>
      </c>
      <c r="H17" s="3">
        <v>38</v>
      </c>
      <c r="I17" s="3">
        <v>15</v>
      </c>
      <c r="J17" s="3">
        <v>27</v>
      </c>
      <c r="K17" s="3">
        <v>42</v>
      </c>
      <c r="L17" s="7">
        <f t="shared" si="3"/>
        <v>290</v>
      </c>
      <c r="M17" s="7">
        <f t="shared" si="4"/>
        <v>255</v>
      </c>
      <c r="N17" s="7">
        <f t="shared" si="5"/>
        <v>545</v>
      </c>
      <c r="P17" s="41" t="s">
        <v>173</v>
      </c>
      <c r="Q17" s="44">
        <f>SUM(L18:L22)</f>
        <v>1557</v>
      </c>
      <c r="R17" s="44">
        <f t="shared" ref="R17:S17" si="19">SUM(M18:M22)</f>
        <v>1457</v>
      </c>
      <c r="S17" s="44">
        <f t="shared" si="19"/>
        <v>3014</v>
      </c>
    </row>
    <row r="18" spans="1:19" ht="21.75" customHeight="1" x14ac:dyDescent="0.35">
      <c r="A18" s="23" t="s">
        <v>19</v>
      </c>
      <c r="B18" s="3" t="str">
        <f t="shared" si="2"/>
        <v>15</v>
      </c>
      <c r="C18" s="3">
        <v>275</v>
      </c>
      <c r="D18" s="3">
        <v>242</v>
      </c>
      <c r="E18" s="3">
        <v>517</v>
      </c>
      <c r="F18" s="3">
        <v>10</v>
      </c>
      <c r="G18" s="3">
        <v>14</v>
      </c>
      <c r="H18" s="3">
        <v>24</v>
      </c>
      <c r="I18" s="3">
        <v>25</v>
      </c>
      <c r="J18" s="3">
        <v>18</v>
      </c>
      <c r="K18" s="3">
        <v>43</v>
      </c>
      <c r="L18" s="7">
        <f t="shared" si="3"/>
        <v>310</v>
      </c>
      <c r="M18" s="7">
        <f t="shared" si="4"/>
        <v>274</v>
      </c>
      <c r="N18" s="7">
        <f t="shared" si="5"/>
        <v>584</v>
      </c>
      <c r="P18" s="41" t="s">
        <v>172</v>
      </c>
      <c r="Q18" s="44">
        <f>SUM(L18:L52)</f>
        <v>13204</v>
      </c>
      <c r="R18" s="44">
        <f t="shared" ref="R18:S18" si="20">SUM(M18:M52)</f>
        <v>13492</v>
      </c>
      <c r="S18" s="44">
        <f t="shared" si="20"/>
        <v>26696</v>
      </c>
    </row>
    <row r="19" spans="1:19" ht="21.75" customHeight="1" x14ac:dyDescent="0.35">
      <c r="A19" s="23" t="s">
        <v>20</v>
      </c>
      <c r="B19" s="3" t="str">
        <f t="shared" si="2"/>
        <v>16</v>
      </c>
      <c r="C19" s="3">
        <v>253</v>
      </c>
      <c r="D19" s="3">
        <v>257</v>
      </c>
      <c r="E19" s="3">
        <v>510</v>
      </c>
      <c r="F19" s="3">
        <v>8</v>
      </c>
      <c r="G19" s="3">
        <v>6</v>
      </c>
      <c r="H19" s="3">
        <v>14</v>
      </c>
      <c r="I19" s="3">
        <v>25</v>
      </c>
      <c r="J19" s="3">
        <v>21</v>
      </c>
      <c r="K19" s="3">
        <v>46</v>
      </c>
      <c r="L19" s="7">
        <f t="shared" si="3"/>
        <v>286</v>
      </c>
      <c r="M19" s="7">
        <f t="shared" si="4"/>
        <v>284</v>
      </c>
      <c r="N19" s="7">
        <f t="shared" si="5"/>
        <v>570</v>
      </c>
      <c r="P19" s="41" t="s">
        <v>174</v>
      </c>
      <c r="Q19" s="44">
        <f>SUM(L33:L63)</f>
        <v>12049</v>
      </c>
      <c r="R19" s="44">
        <f t="shared" ref="R19:S19" si="21">SUM(M33:M63)</f>
        <v>12874</v>
      </c>
      <c r="S19" s="44">
        <f t="shared" si="21"/>
        <v>24923</v>
      </c>
    </row>
    <row r="20" spans="1:19" ht="21.75" customHeight="1" x14ac:dyDescent="0.35">
      <c r="A20" s="23" t="s">
        <v>21</v>
      </c>
      <c r="B20" s="3" t="str">
        <f t="shared" si="2"/>
        <v>17</v>
      </c>
      <c r="C20" s="3">
        <v>255</v>
      </c>
      <c r="D20" s="3">
        <v>254</v>
      </c>
      <c r="E20" s="3">
        <v>509</v>
      </c>
      <c r="F20" s="3">
        <v>17</v>
      </c>
      <c r="G20" s="3">
        <v>12</v>
      </c>
      <c r="H20" s="3">
        <v>29</v>
      </c>
      <c r="I20" s="3">
        <v>23</v>
      </c>
      <c r="J20" s="3">
        <v>28</v>
      </c>
      <c r="K20" s="3">
        <v>51</v>
      </c>
      <c r="L20" s="7">
        <f t="shared" si="3"/>
        <v>295</v>
      </c>
      <c r="M20" s="7">
        <f t="shared" si="4"/>
        <v>294</v>
      </c>
      <c r="N20" s="7">
        <f t="shared" si="5"/>
        <v>589</v>
      </c>
      <c r="P20" s="41" t="s">
        <v>175</v>
      </c>
      <c r="Q20" s="44">
        <f>SUM(L33:L73)</f>
        <v>14162</v>
      </c>
      <c r="R20" s="44">
        <f t="shared" ref="R20:S20" si="22">SUM(M33:M73)</f>
        <v>15324</v>
      </c>
      <c r="S20" s="44">
        <f t="shared" si="22"/>
        <v>29486</v>
      </c>
    </row>
    <row r="21" spans="1:19" ht="21.75" customHeight="1" x14ac:dyDescent="0.35">
      <c r="A21" s="23" t="s">
        <v>22</v>
      </c>
      <c r="B21" s="3" t="str">
        <f t="shared" si="2"/>
        <v>18</v>
      </c>
      <c r="C21" s="3">
        <v>297</v>
      </c>
      <c r="D21" s="3">
        <v>242</v>
      </c>
      <c r="E21" s="3">
        <v>539</v>
      </c>
      <c r="F21" s="3">
        <v>15</v>
      </c>
      <c r="G21" s="3">
        <v>24</v>
      </c>
      <c r="H21" s="3">
        <v>39</v>
      </c>
      <c r="I21" s="3">
        <v>21</v>
      </c>
      <c r="J21" s="3">
        <v>25</v>
      </c>
      <c r="K21" s="3">
        <v>46</v>
      </c>
      <c r="L21" s="7">
        <f t="shared" si="3"/>
        <v>333</v>
      </c>
      <c r="M21" s="7">
        <f t="shared" si="4"/>
        <v>291</v>
      </c>
      <c r="N21" s="7">
        <f t="shared" si="5"/>
        <v>624</v>
      </c>
      <c r="P21" s="41" t="s">
        <v>176</v>
      </c>
      <c r="Q21" s="44">
        <f>SUM(L53:L68)</f>
        <v>5019</v>
      </c>
      <c r="R21" s="44">
        <f t="shared" ref="R21:S21" si="23">SUM(M53:M68)</f>
        <v>5613</v>
      </c>
      <c r="S21" s="44">
        <f t="shared" si="23"/>
        <v>10632</v>
      </c>
    </row>
    <row r="22" spans="1:19" ht="21.75" customHeight="1" x14ac:dyDescent="0.35">
      <c r="A22" s="23" t="s">
        <v>23</v>
      </c>
      <c r="B22" s="3" t="str">
        <f t="shared" si="2"/>
        <v>19</v>
      </c>
      <c r="C22" s="3">
        <v>277</v>
      </c>
      <c r="D22" s="3">
        <v>268</v>
      </c>
      <c r="E22" s="3">
        <v>545</v>
      </c>
      <c r="F22" s="3">
        <v>24</v>
      </c>
      <c r="G22" s="3">
        <v>11</v>
      </c>
      <c r="H22" s="3">
        <v>35</v>
      </c>
      <c r="I22" s="3">
        <v>32</v>
      </c>
      <c r="J22" s="3">
        <v>35</v>
      </c>
      <c r="K22" s="3">
        <v>67</v>
      </c>
      <c r="L22" s="7">
        <f t="shared" si="3"/>
        <v>333</v>
      </c>
      <c r="M22" s="7">
        <f t="shared" si="4"/>
        <v>314</v>
      </c>
      <c r="N22" s="7">
        <f t="shared" si="5"/>
        <v>647</v>
      </c>
      <c r="P22" s="41" t="s">
        <v>177</v>
      </c>
      <c r="Q22" s="44">
        <f>SUM(L63:L72)</f>
        <v>2176</v>
      </c>
      <c r="R22" s="44">
        <f t="shared" ref="R22:S22" si="24">SUM(M63:M72)</f>
        <v>2548</v>
      </c>
      <c r="S22" s="44">
        <f t="shared" si="24"/>
        <v>4724</v>
      </c>
    </row>
    <row r="23" spans="1:19" ht="21.75" customHeight="1" x14ac:dyDescent="0.35">
      <c r="A23" s="23" t="s">
        <v>24</v>
      </c>
      <c r="B23" s="3" t="str">
        <f t="shared" si="2"/>
        <v>20</v>
      </c>
      <c r="C23" s="3">
        <v>277</v>
      </c>
      <c r="D23" s="3">
        <v>297</v>
      </c>
      <c r="E23" s="3">
        <v>574</v>
      </c>
      <c r="F23" s="3">
        <v>25</v>
      </c>
      <c r="G23" s="3">
        <v>14</v>
      </c>
      <c r="H23" s="3">
        <v>39</v>
      </c>
      <c r="I23" s="3">
        <v>38</v>
      </c>
      <c r="J23" s="3">
        <v>26</v>
      </c>
      <c r="K23" s="3">
        <v>64</v>
      </c>
      <c r="L23" s="7">
        <f t="shared" si="3"/>
        <v>340</v>
      </c>
      <c r="M23" s="7">
        <f t="shared" si="4"/>
        <v>337</v>
      </c>
      <c r="N23" s="7">
        <f t="shared" si="5"/>
        <v>677</v>
      </c>
      <c r="P23" s="41" t="s">
        <v>178</v>
      </c>
      <c r="Q23" s="44">
        <f>SUM(L73:L82)</f>
        <v>1107</v>
      </c>
      <c r="R23" s="44">
        <f t="shared" ref="R23:S23" si="25">SUM(M73:M82)</f>
        <v>1540</v>
      </c>
      <c r="S23" s="44">
        <f t="shared" si="25"/>
        <v>2647</v>
      </c>
    </row>
    <row r="24" spans="1:19" ht="21.75" customHeight="1" x14ac:dyDescent="0.35">
      <c r="A24" s="23" t="s">
        <v>25</v>
      </c>
      <c r="B24" s="3" t="str">
        <f t="shared" si="2"/>
        <v>21</v>
      </c>
      <c r="C24" s="3">
        <v>265</v>
      </c>
      <c r="D24" s="3">
        <v>317</v>
      </c>
      <c r="E24" s="3">
        <v>582</v>
      </c>
      <c r="F24" s="3">
        <v>17</v>
      </c>
      <c r="G24" s="3">
        <v>20</v>
      </c>
      <c r="H24" s="3">
        <v>37</v>
      </c>
      <c r="I24" s="3">
        <v>38</v>
      </c>
      <c r="J24" s="3">
        <v>31</v>
      </c>
      <c r="K24" s="3">
        <v>69</v>
      </c>
      <c r="L24" s="7">
        <f t="shared" si="3"/>
        <v>320</v>
      </c>
      <c r="M24" s="7">
        <f t="shared" si="4"/>
        <v>368</v>
      </c>
      <c r="N24" s="7">
        <f t="shared" si="5"/>
        <v>688</v>
      </c>
      <c r="P24" s="41" t="s">
        <v>179</v>
      </c>
      <c r="Q24" s="44">
        <f>SUM(L18:L104)</f>
        <v>20806</v>
      </c>
      <c r="R24" s="44">
        <f t="shared" ref="R24:S24" si="26">SUM(M18:M104)</f>
        <v>22692</v>
      </c>
      <c r="S24" s="44">
        <f t="shared" si="26"/>
        <v>43498</v>
      </c>
    </row>
    <row r="25" spans="1:19" ht="21.75" customHeight="1" x14ac:dyDescent="0.35">
      <c r="A25" s="23" t="s">
        <v>26</v>
      </c>
      <c r="B25" s="3" t="str">
        <f t="shared" si="2"/>
        <v>22</v>
      </c>
      <c r="C25" s="3">
        <v>295</v>
      </c>
      <c r="D25" s="3">
        <v>293</v>
      </c>
      <c r="E25" s="3">
        <v>588</v>
      </c>
      <c r="F25" s="3">
        <v>15</v>
      </c>
      <c r="G25" s="3">
        <v>9</v>
      </c>
      <c r="H25" s="3">
        <v>24</v>
      </c>
      <c r="I25" s="3">
        <v>28</v>
      </c>
      <c r="J25" s="3">
        <v>31</v>
      </c>
      <c r="K25" s="3">
        <v>59</v>
      </c>
      <c r="L25" s="7">
        <f t="shared" si="3"/>
        <v>338</v>
      </c>
      <c r="M25" s="7">
        <f t="shared" si="4"/>
        <v>333</v>
      </c>
      <c r="N25" s="7">
        <f t="shared" si="5"/>
        <v>671</v>
      </c>
      <c r="P25" s="41" t="s">
        <v>180</v>
      </c>
      <c r="Q25" s="44">
        <f>SUM(L38:L104)</f>
        <v>13799</v>
      </c>
      <c r="R25" s="44">
        <f t="shared" ref="R25:S25" si="27">SUM(M38:M104)</f>
        <v>15831</v>
      </c>
      <c r="S25" s="44">
        <f t="shared" si="27"/>
        <v>29630</v>
      </c>
    </row>
    <row r="26" spans="1:19" ht="21.75" customHeight="1" x14ac:dyDescent="0.35">
      <c r="A26" s="23" t="s">
        <v>27</v>
      </c>
      <c r="B26" s="3" t="str">
        <f t="shared" si="2"/>
        <v>23</v>
      </c>
      <c r="C26" s="3">
        <v>293</v>
      </c>
      <c r="D26" s="3">
        <v>284</v>
      </c>
      <c r="E26" s="3">
        <v>577</v>
      </c>
      <c r="F26" s="3">
        <v>8</v>
      </c>
      <c r="G26" s="3">
        <v>26</v>
      </c>
      <c r="H26" s="3">
        <v>34</v>
      </c>
      <c r="I26" s="3">
        <v>25</v>
      </c>
      <c r="J26" s="3">
        <v>34</v>
      </c>
      <c r="K26" s="3">
        <v>59</v>
      </c>
      <c r="L26" s="7">
        <f t="shared" si="3"/>
        <v>326</v>
      </c>
      <c r="M26" s="7">
        <f t="shared" si="4"/>
        <v>344</v>
      </c>
      <c r="N26" s="7">
        <f t="shared" si="5"/>
        <v>670</v>
      </c>
      <c r="P26" s="41" t="s">
        <v>181</v>
      </c>
      <c r="Q26" s="44">
        <f>SUM(L63:L104)</f>
        <v>3982</v>
      </c>
      <c r="R26" s="44">
        <f t="shared" ref="R26:S26" si="28">SUM(M63:M104)</f>
        <v>5202</v>
      </c>
      <c r="S26" s="44">
        <f t="shared" si="28"/>
        <v>9184</v>
      </c>
    </row>
    <row r="27" spans="1:19" ht="21.75" customHeight="1" x14ac:dyDescent="0.35">
      <c r="A27" s="23" t="s">
        <v>28</v>
      </c>
      <c r="B27" s="3" t="str">
        <f t="shared" si="2"/>
        <v>24</v>
      </c>
      <c r="C27" s="3">
        <v>271</v>
      </c>
      <c r="D27" s="3">
        <v>304</v>
      </c>
      <c r="E27" s="3">
        <v>575</v>
      </c>
      <c r="F27" s="3">
        <v>19</v>
      </c>
      <c r="G27" s="3">
        <v>16</v>
      </c>
      <c r="H27" s="3">
        <v>35</v>
      </c>
      <c r="I27" s="3">
        <v>29</v>
      </c>
      <c r="J27" s="3">
        <v>29</v>
      </c>
      <c r="K27" s="3">
        <v>58</v>
      </c>
      <c r="L27" s="7">
        <f t="shared" si="3"/>
        <v>319</v>
      </c>
      <c r="M27" s="7">
        <f t="shared" si="4"/>
        <v>349</v>
      </c>
      <c r="N27" s="7">
        <f t="shared" si="5"/>
        <v>668</v>
      </c>
      <c r="P27" s="41" t="s">
        <v>182</v>
      </c>
      <c r="Q27" s="44">
        <f>SUM(L68:L104)</f>
        <v>2817</v>
      </c>
      <c r="R27" s="44">
        <f t="shared" ref="R27:S27" si="29">SUM(M68:M104)</f>
        <v>3843</v>
      </c>
      <c r="S27" s="44">
        <f t="shared" si="29"/>
        <v>6660</v>
      </c>
    </row>
    <row r="28" spans="1:19" ht="21.75" customHeight="1" x14ac:dyDescent="0.35">
      <c r="A28" s="23" t="s">
        <v>29</v>
      </c>
      <c r="B28" s="3" t="str">
        <f t="shared" si="2"/>
        <v>25</v>
      </c>
      <c r="C28" s="3">
        <v>355</v>
      </c>
      <c r="D28" s="3">
        <v>311</v>
      </c>
      <c r="E28" s="3">
        <v>666</v>
      </c>
      <c r="F28" s="3">
        <v>19</v>
      </c>
      <c r="G28" s="3">
        <v>11</v>
      </c>
      <c r="H28" s="3">
        <v>30</v>
      </c>
      <c r="I28" s="3">
        <v>37</v>
      </c>
      <c r="J28" s="3">
        <v>33</v>
      </c>
      <c r="K28" s="3">
        <v>70</v>
      </c>
      <c r="L28" s="7">
        <f t="shared" si="3"/>
        <v>411</v>
      </c>
      <c r="M28" s="7">
        <f t="shared" si="4"/>
        <v>355</v>
      </c>
      <c r="N28" s="7">
        <f t="shared" si="5"/>
        <v>766</v>
      </c>
      <c r="P28" s="41" t="s">
        <v>183</v>
      </c>
      <c r="Q28" s="44">
        <f>SUM(L73:L104)</f>
        <v>1806</v>
      </c>
      <c r="R28" s="44">
        <f t="shared" ref="R28:S28" si="30">SUM(M73:M104)</f>
        <v>2654</v>
      </c>
      <c r="S28" s="44">
        <f t="shared" si="30"/>
        <v>4460</v>
      </c>
    </row>
    <row r="29" spans="1:19" ht="21.75" customHeight="1" x14ac:dyDescent="0.35">
      <c r="A29" s="23" t="s">
        <v>30</v>
      </c>
      <c r="B29" s="3" t="str">
        <f t="shared" si="2"/>
        <v>26</v>
      </c>
      <c r="C29" s="3">
        <v>295</v>
      </c>
      <c r="D29" s="3">
        <v>272</v>
      </c>
      <c r="E29" s="3">
        <v>567</v>
      </c>
      <c r="F29" s="3">
        <v>14</v>
      </c>
      <c r="G29" s="3">
        <v>17</v>
      </c>
      <c r="H29" s="3">
        <v>31</v>
      </c>
      <c r="I29" s="3">
        <v>32</v>
      </c>
      <c r="J29" s="3">
        <v>32</v>
      </c>
      <c r="K29" s="3">
        <v>64</v>
      </c>
      <c r="L29" s="7">
        <f t="shared" si="3"/>
        <v>341</v>
      </c>
      <c r="M29" s="7">
        <f t="shared" si="4"/>
        <v>321</v>
      </c>
      <c r="N29" s="7">
        <f t="shared" si="5"/>
        <v>662</v>
      </c>
      <c r="P29" s="41" t="s">
        <v>184</v>
      </c>
      <c r="Q29" s="44">
        <f>SUM(L83:L104)</f>
        <v>699</v>
      </c>
      <c r="R29" s="44">
        <f t="shared" ref="R29:S29" si="31">SUM(M83:M104)</f>
        <v>1114</v>
      </c>
      <c r="S29" s="44">
        <f t="shared" si="31"/>
        <v>1813</v>
      </c>
    </row>
    <row r="30" spans="1:19" ht="21.75" customHeight="1" x14ac:dyDescent="0.35">
      <c r="A30" s="23" t="s">
        <v>31</v>
      </c>
      <c r="B30" s="3" t="str">
        <f t="shared" si="2"/>
        <v>27</v>
      </c>
      <c r="C30" s="3">
        <v>310</v>
      </c>
      <c r="D30" s="3">
        <v>315</v>
      </c>
      <c r="E30" s="3">
        <v>625</v>
      </c>
      <c r="F30" s="3">
        <v>15</v>
      </c>
      <c r="G30" s="3">
        <v>13</v>
      </c>
      <c r="H30" s="3">
        <v>28</v>
      </c>
      <c r="I30" s="3">
        <v>41</v>
      </c>
      <c r="J30" s="3">
        <v>37</v>
      </c>
      <c r="K30" s="3">
        <v>78</v>
      </c>
      <c r="L30" s="7">
        <f t="shared" si="3"/>
        <v>366</v>
      </c>
      <c r="M30" s="7">
        <f t="shared" si="4"/>
        <v>365</v>
      </c>
      <c r="N30" s="7">
        <f t="shared" si="5"/>
        <v>731</v>
      </c>
      <c r="P30" s="41" t="s">
        <v>185</v>
      </c>
      <c r="Q30" s="44">
        <f>SUM(L103:L104)</f>
        <v>4</v>
      </c>
      <c r="R30" s="44">
        <f t="shared" ref="R30:S30" si="32">SUM(M103:M104)</f>
        <v>11</v>
      </c>
      <c r="S30" s="44">
        <f t="shared" si="32"/>
        <v>15</v>
      </c>
    </row>
    <row r="31" spans="1:19" ht="21.75" customHeight="1" x14ac:dyDescent="0.35">
      <c r="A31" s="23" t="s">
        <v>32</v>
      </c>
      <c r="B31" s="3" t="str">
        <f t="shared" si="2"/>
        <v>28</v>
      </c>
      <c r="C31" s="3">
        <v>306</v>
      </c>
      <c r="D31" s="3">
        <v>298</v>
      </c>
      <c r="E31" s="3">
        <v>604</v>
      </c>
      <c r="F31" s="3">
        <v>12</v>
      </c>
      <c r="G31" s="3">
        <v>12</v>
      </c>
      <c r="H31" s="3">
        <v>24</v>
      </c>
      <c r="I31" s="3">
        <v>34</v>
      </c>
      <c r="J31" s="3">
        <v>27</v>
      </c>
      <c r="K31" s="3">
        <v>61</v>
      </c>
      <c r="L31" s="7">
        <f t="shared" si="3"/>
        <v>352</v>
      </c>
      <c r="M31" s="7">
        <f t="shared" si="4"/>
        <v>337</v>
      </c>
      <c r="N31" s="7">
        <f t="shared" si="5"/>
        <v>689</v>
      </c>
    </row>
    <row r="32" spans="1:19" ht="21.75" customHeight="1" x14ac:dyDescent="0.35">
      <c r="A32" s="23" t="s">
        <v>33</v>
      </c>
      <c r="B32" s="3" t="str">
        <f t="shared" si="2"/>
        <v>29</v>
      </c>
      <c r="C32" s="3">
        <v>279</v>
      </c>
      <c r="D32" s="3">
        <v>290</v>
      </c>
      <c r="E32" s="3">
        <v>569</v>
      </c>
      <c r="F32" s="3">
        <v>21</v>
      </c>
      <c r="G32" s="3">
        <v>10</v>
      </c>
      <c r="H32" s="3">
        <v>31</v>
      </c>
      <c r="I32" s="3">
        <v>31</v>
      </c>
      <c r="J32" s="3">
        <v>29</v>
      </c>
      <c r="K32" s="3">
        <v>60</v>
      </c>
      <c r="L32" s="7">
        <f t="shared" si="3"/>
        <v>331</v>
      </c>
      <c r="M32" s="7">
        <f t="shared" si="4"/>
        <v>329</v>
      </c>
      <c r="N32" s="7">
        <f t="shared" si="5"/>
        <v>660</v>
      </c>
    </row>
    <row r="33" spans="1:14" ht="21.75" customHeight="1" x14ac:dyDescent="0.35">
      <c r="A33" s="23" t="s">
        <v>34</v>
      </c>
      <c r="B33" s="3" t="str">
        <f t="shared" si="2"/>
        <v>30</v>
      </c>
      <c r="C33" s="3">
        <v>306</v>
      </c>
      <c r="D33" s="3">
        <v>300</v>
      </c>
      <c r="E33" s="3">
        <v>606</v>
      </c>
      <c r="F33" s="3">
        <v>22</v>
      </c>
      <c r="G33" s="3">
        <v>23</v>
      </c>
      <c r="H33" s="3">
        <v>45</v>
      </c>
      <c r="I33" s="3">
        <v>35</v>
      </c>
      <c r="J33" s="3">
        <v>25</v>
      </c>
      <c r="K33" s="3">
        <v>60</v>
      </c>
      <c r="L33" s="7">
        <f t="shared" si="3"/>
        <v>363</v>
      </c>
      <c r="M33" s="7">
        <f t="shared" si="4"/>
        <v>348</v>
      </c>
      <c r="N33" s="7">
        <f t="shared" si="5"/>
        <v>711</v>
      </c>
    </row>
    <row r="34" spans="1:14" ht="21.75" customHeight="1" x14ac:dyDescent="0.35">
      <c r="A34" s="23" t="s">
        <v>35</v>
      </c>
      <c r="B34" s="3" t="str">
        <f t="shared" si="2"/>
        <v>31</v>
      </c>
      <c r="C34" s="3">
        <v>354</v>
      </c>
      <c r="D34" s="3">
        <v>333</v>
      </c>
      <c r="E34" s="3">
        <v>687</v>
      </c>
      <c r="F34" s="3">
        <v>11</v>
      </c>
      <c r="G34" s="3">
        <v>23</v>
      </c>
      <c r="H34" s="3">
        <v>34</v>
      </c>
      <c r="I34" s="3">
        <v>26</v>
      </c>
      <c r="J34" s="3">
        <v>24</v>
      </c>
      <c r="K34" s="3">
        <v>50</v>
      </c>
      <c r="L34" s="7">
        <f t="shared" si="3"/>
        <v>391</v>
      </c>
      <c r="M34" s="7">
        <f t="shared" si="4"/>
        <v>380</v>
      </c>
      <c r="N34" s="7">
        <f t="shared" si="5"/>
        <v>771</v>
      </c>
    </row>
    <row r="35" spans="1:14" ht="21.75" customHeight="1" x14ac:dyDescent="0.35">
      <c r="A35" s="23" t="s">
        <v>36</v>
      </c>
      <c r="B35" s="3" t="str">
        <f t="shared" si="2"/>
        <v>32</v>
      </c>
      <c r="C35" s="3">
        <v>317</v>
      </c>
      <c r="D35" s="3">
        <v>316</v>
      </c>
      <c r="E35" s="3">
        <v>633</v>
      </c>
      <c r="F35" s="3">
        <v>22</v>
      </c>
      <c r="G35" s="3">
        <v>22</v>
      </c>
      <c r="H35" s="3">
        <v>44</v>
      </c>
      <c r="I35" s="3">
        <v>45</v>
      </c>
      <c r="J35" s="3">
        <v>33</v>
      </c>
      <c r="K35" s="3">
        <v>78</v>
      </c>
      <c r="L35" s="7">
        <f t="shared" si="3"/>
        <v>384</v>
      </c>
      <c r="M35" s="7">
        <f t="shared" si="4"/>
        <v>371</v>
      </c>
      <c r="N35" s="7">
        <f t="shared" si="5"/>
        <v>755</v>
      </c>
    </row>
    <row r="36" spans="1:14" ht="21.75" customHeight="1" x14ac:dyDescent="0.35">
      <c r="A36" s="23" t="s">
        <v>37</v>
      </c>
      <c r="B36" s="3" t="str">
        <f t="shared" ref="B36:B67" si="33">LEFT(A36,2)</f>
        <v>33</v>
      </c>
      <c r="C36" s="3">
        <v>365</v>
      </c>
      <c r="D36" s="3">
        <v>366</v>
      </c>
      <c r="E36" s="3">
        <v>731</v>
      </c>
      <c r="F36" s="3">
        <v>20</v>
      </c>
      <c r="G36" s="3">
        <v>21</v>
      </c>
      <c r="H36" s="3">
        <v>41</v>
      </c>
      <c r="I36" s="3">
        <v>21</v>
      </c>
      <c r="J36" s="3">
        <v>30</v>
      </c>
      <c r="K36" s="3">
        <v>51</v>
      </c>
      <c r="L36" s="7">
        <f t="shared" si="3"/>
        <v>406</v>
      </c>
      <c r="M36" s="7">
        <f t="shared" si="4"/>
        <v>417</v>
      </c>
      <c r="N36" s="7">
        <f t="shared" si="5"/>
        <v>823</v>
      </c>
    </row>
    <row r="37" spans="1:14" ht="21.75" customHeight="1" x14ac:dyDescent="0.35">
      <c r="A37" s="23" t="s">
        <v>38</v>
      </c>
      <c r="B37" s="3" t="str">
        <f t="shared" si="33"/>
        <v>34</v>
      </c>
      <c r="C37" s="3">
        <v>395</v>
      </c>
      <c r="D37" s="3">
        <v>403</v>
      </c>
      <c r="E37" s="3">
        <v>798</v>
      </c>
      <c r="F37" s="3">
        <v>22</v>
      </c>
      <c r="G37" s="3">
        <v>18</v>
      </c>
      <c r="H37" s="3">
        <v>40</v>
      </c>
      <c r="I37" s="3">
        <v>45</v>
      </c>
      <c r="J37" s="3">
        <v>29</v>
      </c>
      <c r="K37" s="3">
        <v>74</v>
      </c>
      <c r="L37" s="7">
        <f t="shared" si="3"/>
        <v>462</v>
      </c>
      <c r="M37" s="7">
        <f t="shared" si="4"/>
        <v>450</v>
      </c>
      <c r="N37" s="7">
        <f t="shared" si="5"/>
        <v>912</v>
      </c>
    </row>
    <row r="38" spans="1:14" ht="21.75" customHeight="1" x14ac:dyDescent="0.35">
      <c r="A38" s="23" t="s">
        <v>39</v>
      </c>
      <c r="B38" s="3" t="str">
        <f t="shared" si="33"/>
        <v>35</v>
      </c>
      <c r="C38" s="3">
        <v>363</v>
      </c>
      <c r="D38" s="3">
        <v>384</v>
      </c>
      <c r="E38" s="3">
        <v>747</v>
      </c>
      <c r="F38" s="3">
        <v>29</v>
      </c>
      <c r="G38" s="3">
        <v>19</v>
      </c>
      <c r="H38" s="3">
        <v>48</v>
      </c>
      <c r="I38" s="3">
        <v>38</v>
      </c>
      <c r="J38" s="3">
        <v>40</v>
      </c>
      <c r="K38" s="3">
        <v>78</v>
      </c>
      <c r="L38" s="7">
        <f t="shared" si="3"/>
        <v>430</v>
      </c>
      <c r="M38" s="7">
        <f t="shared" si="4"/>
        <v>443</v>
      </c>
      <c r="N38" s="7">
        <f t="shared" si="5"/>
        <v>873</v>
      </c>
    </row>
    <row r="39" spans="1:14" ht="21.75" customHeight="1" x14ac:dyDescent="0.35">
      <c r="A39" s="23" t="s">
        <v>40</v>
      </c>
      <c r="B39" s="3" t="str">
        <f t="shared" si="33"/>
        <v>36</v>
      </c>
      <c r="C39" s="3">
        <v>359</v>
      </c>
      <c r="D39" s="3">
        <v>387</v>
      </c>
      <c r="E39" s="3">
        <v>746</v>
      </c>
      <c r="F39" s="3">
        <v>19</v>
      </c>
      <c r="G39" s="3">
        <v>26</v>
      </c>
      <c r="H39" s="3">
        <v>45</v>
      </c>
      <c r="I39" s="3">
        <v>43</v>
      </c>
      <c r="J39" s="3">
        <v>34</v>
      </c>
      <c r="K39" s="3">
        <v>77</v>
      </c>
      <c r="L39" s="7">
        <f t="shared" si="3"/>
        <v>421</v>
      </c>
      <c r="M39" s="7">
        <f t="shared" si="4"/>
        <v>447</v>
      </c>
      <c r="N39" s="7">
        <f t="shared" si="5"/>
        <v>868</v>
      </c>
    </row>
    <row r="40" spans="1:14" ht="21.75" customHeight="1" x14ac:dyDescent="0.35">
      <c r="A40" s="23" t="s">
        <v>41</v>
      </c>
      <c r="B40" s="3" t="str">
        <f t="shared" si="33"/>
        <v>37</v>
      </c>
      <c r="C40" s="3">
        <v>336</v>
      </c>
      <c r="D40" s="3">
        <v>357</v>
      </c>
      <c r="E40" s="3">
        <v>693</v>
      </c>
      <c r="F40" s="3">
        <v>23</v>
      </c>
      <c r="G40" s="3">
        <v>19</v>
      </c>
      <c r="H40" s="3">
        <v>42</v>
      </c>
      <c r="I40" s="3">
        <v>32</v>
      </c>
      <c r="J40" s="3">
        <v>38</v>
      </c>
      <c r="K40" s="3">
        <v>70</v>
      </c>
      <c r="L40" s="7">
        <f t="shared" si="3"/>
        <v>391</v>
      </c>
      <c r="M40" s="7">
        <f t="shared" si="4"/>
        <v>414</v>
      </c>
      <c r="N40" s="7">
        <f t="shared" si="5"/>
        <v>805</v>
      </c>
    </row>
    <row r="41" spans="1:14" ht="21.75" customHeight="1" x14ac:dyDescent="0.35">
      <c r="A41" s="23" t="s">
        <v>42</v>
      </c>
      <c r="B41" s="3" t="str">
        <f t="shared" si="33"/>
        <v>38</v>
      </c>
      <c r="C41" s="3">
        <v>376</v>
      </c>
      <c r="D41" s="3">
        <v>387</v>
      </c>
      <c r="E41" s="3">
        <v>763</v>
      </c>
      <c r="F41" s="3">
        <v>19</v>
      </c>
      <c r="G41" s="3">
        <v>12</v>
      </c>
      <c r="H41" s="3">
        <v>31</v>
      </c>
      <c r="I41" s="3">
        <v>40</v>
      </c>
      <c r="J41" s="3">
        <v>39</v>
      </c>
      <c r="K41" s="3">
        <v>79</v>
      </c>
      <c r="L41" s="7">
        <f t="shared" si="3"/>
        <v>435</v>
      </c>
      <c r="M41" s="7">
        <f t="shared" si="4"/>
        <v>438</v>
      </c>
      <c r="N41" s="7">
        <f t="shared" si="5"/>
        <v>873</v>
      </c>
    </row>
    <row r="42" spans="1:14" ht="21.75" customHeight="1" x14ac:dyDescent="0.35">
      <c r="A42" s="23" t="s">
        <v>43</v>
      </c>
      <c r="B42" s="3" t="str">
        <f t="shared" si="33"/>
        <v>39</v>
      </c>
      <c r="C42" s="3">
        <v>347</v>
      </c>
      <c r="D42" s="3">
        <v>412</v>
      </c>
      <c r="E42" s="3">
        <v>759</v>
      </c>
      <c r="F42" s="3">
        <v>21</v>
      </c>
      <c r="G42" s="3">
        <v>16</v>
      </c>
      <c r="H42" s="3">
        <v>37</v>
      </c>
      <c r="I42" s="3">
        <v>29</v>
      </c>
      <c r="J42" s="3">
        <v>43</v>
      </c>
      <c r="K42" s="3">
        <v>72</v>
      </c>
      <c r="L42" s="7">
        <f t="shared" si="3"/>
        <v>397</v>
      </c>
      <c r="M42" s="7">
        <f t="shared" si="4"/>
        <v>471</v>
      </c>
      <c r="N42" s="7">
        <f t="shared" si="5"/>
        <v>868</v>
      </c>
    </row>
    <row r="43" spans="1:14" ht="21.75" customHeight="1" x14ac:dyDescent="0.35">
      <c r="A43" s="23" t="s">
        <v>44</v>
      </c>
      <c r="B43" s="3" t="str">
        <f t="shared" si="33"/>
        <v>40</v>
      </c>
      <c r="C43" s="3">
        <v>373</v>
      </c>
      <c r="D43" s="3">
        <v>412</v>
      </c>
      <c r="E43" s="3">
        <v>785</v>
      </c>
      <c r="F43" s="3">
        <v>24</v>
      </c>
      <c r="G43" s="3">
        <v>25</v>
      </c>
      <c r="H43" s="3">
        <v>49</v>
      </c>
      <c r="I43" s="3">
        <v>26</v>
      </c>
      <c r="J43" s="3">
        <v>36</v>
      </c>
      <c r="K43" s="3">
        <v>62</v>
      </c>
      <c r="L43" s="7">
        <f t="shared" si="3"/>
        <v>423</v>
      </c>
      <c r="M43" s="7">
        <f t="shared" si="4"/>
        <v>473</v>
      </c>
      <c r="N43" s="7">
        <f t="shared" si="5"/>
        <v>896</v>
      </c>
    </row>
    <row r="44" spans="1:14" ht="21.75" customHeight="1" x14ac:dyDescent="0.35">
      <c r="A44" s="23" t="s">
        <v>45</v>
      </c>
      <c r="B44" s="3" t="str">
        <f t="shared" si="33"/>
        <v>41</v>
      </c>
      <c r="C44" s="3">
        <v>362</v>
      </c>
      <c r="D44" s="3">
        <v>385</v>
      </c>
      <c r="E44" s="3">
        <v>747</v>
      </c>
      <c r="F44" s="3">
        <v>18</v>
      </c>
      <c r="G44" s="3">
        <v>17</v>
      </c>
      <c r="H44" s="3">
        <v>35</v>
      </c>
      <c r="I44" s="3">
        <v>31</v>
      </c>
      <c r="J44" s="3">
        <v>32</v>
      </c>
      <c r="K44" s="3">
        <v>63</v>
      </c>
      <c r="L44" s="7">
        <f t="shared" si="3"/>
        <v>411</v>
      </c>
      <c r="M44" s="7">
        <f t="shared" si="4"/>
        <v>434</v>
      </c>
      <c r="N44" s="7">
        <f t="shared" si="5"/>
        <v>845</v>
      </c>
    </row>
    <row r="45" spans="1:14" ht="21.75" customHeight="1" x14ac:dyDescent="0.35">
      <c r="A45" s="23" t="s">
        <v>46</v>
      </c>
      <c r="B45" s="3" t="str">
        <f t="shared" si="33"/>
        <v>42</v>
      </c>
      <c r="C45" s="3">
        <v>334</v>
      </c>
      <c r="D45" s="3">
        <v>364</v>
      </c>
      <c r="E45" s="3">
        <v>698</v>
      </c>
      <c r="F45" s="3">
        <v>24</v>
      </c>
      <c r="G45" s="3">
        <v>18</v>
      </c>
      <c r="H45" s="3">
        <v>42</v>
      </c>
      <c r="I45" s="3">
        <v>31</v>
      </c>
      <c r="J45" s="3">
        <v>30</v>
      </c>
      <c r="K45" s="3">
        <v>61</v>
      </c>
      <c r="L45" s="7">
        <f t="shared" si="3"/>
        <v>389</v>
      </c>
      <c r="M45" s="7">
        <f t="shared" si="4"/>
        <v>412</v>
      </c>
      <c r="N45" s="7">
        <f t="shared" si="5"/>
        <v>801</v>
      </c>
    </row>
    <row r="46" spans="1:14" ht="21.75" customHeight="1" x14ac:dyDescent="0.35">
      <c r="A46" s="23" t="s">
        <v>47</v>
      </c>
      <c r="B46" s="3" t="str">
        <f t="shared" si="33"/>
        <v>43</v>
      </c>
      <c r="C46" s="3">
        <v>324</v>
      </c>
      <c r="D46" s="3">
        <v>370</v>
      </c>
      <c r="E46" s="3">
        <v>694</v>
      </c>
      <c r="F46" s="3">
        <v>28</v>
      </c>
      <c r="G46" s="3">
        <v>29</v>
      </c>
      <c r="H46" s="3">
        <v>57</v>
      </c>
      <c r="I46" s="3">
        <v>34</v>
      </c>
      <c r="J46" s="3">
        <v>46</v>
      </c>
      <c r="K46" s="3">
        <v>80</v>
      </c>
      <c r="L46" s="7">
        <f t="shared" si="3"/>
        <v>386</v>
      </c>
      <c r="M46" s="7">
        <f t="shared" si="4"/>
        <v>445</v>
      </c>
      <c r="N46" s="7">
        <f t="shared" si="5"/>
        <v>831</v>
      </c>
    </row>
    <row r="47" spans="1:14" ht="21.75" customHeight="1" x14ac:dyDescent="0.35">
      <c r="A47" s="23" t="s">
        <v>48</v>
      </c>
      <c r="B47" s="3" t="str">
        <f t="shared" si="33"/>
        <v>44</v>
      </c>
      <c r="C47" s="3">
        <v>389</v>
      </c>
      <c r="D47" s="3">
        <v>373</v>
      </c>
      <c r="E47" s="3">
        <v>762</v>
      </c>
      <c r="F47" s="3">
        <v>25</v>
      </c>
      <c r="G47" s="3">
        <v>15</v>
      </c>
      <c r="H47" s="3">
        <v>40</v>
      </c>
      <c r="I47" s="3">
        <v>23</v>
      </c>
      <c r="J47" s="3">
        <v>32</v>
      </c>
      <c r="K47" s="3">
        <v>55</v>
      </c>
      <c r="L47" s="7">
        <f t="shared" si="3"/>
        <v>437</v>
      </c>
      <c r="M47" s="7">
        <f t="shared" si="4"/>
        <v>420</v>
      </c>
      <c r="N47" s="7">
        <f t="shared" si="5"/>
        <v>857</v>
      </c>
    </row>
    <row r="48" spans="1:14" ht="21.75" customHeight="1" x14ac:dyDescent="0.35">
      <c r="A48" s="23" t="s">
        <v>49</v>
      </c>
      <c r="B48" s="3" t="str">
        <f t="shared" si="33"/>
        <v>45</v>
      </c>
      <c r="C48" s="3">
        <v>377</v>
      </c>
      <c r="D48" s="3">
        <v>415</v>
      </c>
      <c r="E48" s="3">
        <v>792</v>
      </c>
      <c r="F48" s="3">
        <v>32</v>
      </c>
      <c r="G48" s="3">
        <v>13</v>
      </c>
      <c r="H48" s="3">
        <v>45</v>
      </c>
      <c r="I48" s="3">
        <v>35</v>
      </c>
      <c r="J48" s="3">
        <v>33</v>
      </c>
      <c r="K48" s="3">
        <v>68</v>
      </c>
      <c r="L48" s="7">
        <f t="shared" si="3"/>
        <v>444</v>
      </c>
      <c r="M48" s="7">
        <f t="shared" si="4"/>
        <v>461</v>
      </c>
      <c r="N48" s="7">
        <f t="shared" si="5"/>
        <v>905</v>
      </c>
    </row>
    <row r="49" spans="1:14" ht="21.75" customHeight="1" x14ac:dyDescent="0.35">
      <c r="A49" s="23" t="s">
        <v>50</v>
      </c>
      <c r="B49" s="3" t="str">
        <f t="shared" si="33"/>
        <v>46</v>
      </c>
      <c r="C49" s="3">
        <v>341</v>
      </c>
      <c r="D49" s="3">
        <v>385</v>
      </c>
      <c r="E49" s="3">
        <v>726</v>
      </c>
      <c r="F49" s="3">
        <v>28</v>
      </c>
      <c r="G49" s="3">
        <v>22</v>
      </c>
      <c r="H49" s="3">
        <v>50</v>
      </c>
      <c r="I49" s="3">
        <v>31</v>
      </c>
      <c r="J49" s="3">
        <v>45</v>
      </c>
      <c r="K49" s="3">
        <v>76</v>
      </c>
      <c r="L49" s="7">
        <f t="shared" si="3"/>
        <v>400</v>
      </c>
      <c r="M49" s="7">
        <f t="shared" si="4"/>
        <v>452</v>
      </c>
      <c r="N49" s="7">
        <f t="shared" si="5"/>
        <v>852</v>
      </c>
    </row>
    <row r="50" spans="1:14" ht="21.75" customHeight="1" x14ac:dyDescent="0.35">
      <c r="A50" s="23" t="s">
        <v>51</v>
      </c>
      <c r="B50" s="3" t="str">
        <f t="shared" si="33"/>
        <v>47</v>
      </c>
      <c r="C50" s="3">
        <v>332</v>
      </c>
      <c r="D50" s="3">
        <v>354</v>
      </c>
      <c r="E50" s="3">
        <v>686</v>
      </c>
      <c r="F50" s="3">
        <v>26</v>
      </c>
      <c r="G50" s="3">
        <v>28</v>
      </c>
      <c r="H50" s="3">
        <v>54</v>
      </c>
      <c r="I50" s="3">
        <v>43</v>
      </c>
      <c r="J50" s="3">
        <v>47</v>
      </c>
      <c r="K50" s="3">
        <v>90</v>
      </c>
      <c r="L50" s="7">
        <f t="shared" si="3"/>
        <v>401</v>
      </c>
      <c r="M50" s="7">
        <f t="shared" si="4"/>
        <v>429</v>
      </c>
      <c r="N50" s="7">
        <f t="shared" si="5"/>
        <v>830</v>
      </c>
    </row>
    <row r="51" spans="1:14" ht="21.75" customHeight="1" x14ac:dyDescent="0.35">
      <c r="A51" s="23" t="s">
        <v>52</v>
      </c>
      <c r="B51" s="3" t="str">
        <f t="shared" si="33"/>
        <v>48</v>
      </c>
      <c r="C51" s="3">
        <v>361</v>
      </c>
      <c r="D51" s="3">
        <v>409</v>
      </c>
      <c r="E51" s="3">
        <v>770</v>
      </c>
      <c r="F51" s="3">
        <v>17</v>
      </c>
      <c r="G51" s="3">
        <v>18</v>
      </c>
      <c r="H51" s="3">
        <v>35</v>
      </c>
      <c r="I51" s="3">
        <v>28</v>
      </c>
      <c r="J51" s="3">
        <v>40</v>
      </c>
      <c r="K51" s="3">
        <v>68</v>
      </c>
      <c r="L51" s="7">
        <f t="shared" si="3"/>
        <v>406</v>
      </c>
      <c r="M51" s="7">
        <f t="shared" si="4"/>
        <v>467</v>
      </c>
      <c r="N51" s="7">
        <f t="shared" si="5"/>
        <v>873</v>
      </c>
    </row>
    <row r="52" spans="1:14" ht="21.75" customHeight="1" x14ac:dyDescent="0.35">
      <c r="A52" s="23" t="s">
        <v>53</v>
      </c>
      <c r="B52" s="3" t="str">
        <f t="shared" si="33"/>
        <v>49</v>
      </c>
      <c r="C52" s="3">
        <v>380</v>
      </c>
      <c r="D52" s="3">
        <v>371</v>
      </c>
      <c r="E52" s="3">
        <v>751</v>
      </c>
      <c r="F52" s="3">
        <v>16</v>
      </c>
      <c r="G52" s="3">
        <v>22</v>
      </c>
      <c r="H52" s="3">
        <v>38</v>
      </c>
      <c r="I52" s="3">
        <v>30</v>
      </c>
      <c r="J52" s="3">
        <v>32</v>
      </c>
      <c r="K52" s="3">
        <v>62</v>
      </c>
      <c r="L52" s="7">
        <f t="shared" si="3"/>
        <v>426</v>
      </c>
      <c r="M52" s="7">
        <f t="shared" si="4"/>
        <v>425</v>
      </c>
      <c r="N52" s="7">
        <f t="shared" si="5"/>
        <v>851</v>
      </c>
    </row>
    <row r="53" spans="1:14" ht="21.75" customHeight="1" thickBot="1" x14ac:dyDescent="0.4">
      <c r="A53" s="24" t="s">
        <v>54</v>
      </c>
      <c r="B53" s="3" t="str">
        <f t="shared" si="33"/>
        <v>50</v>
      </c>
      <c r="C53" s="3">
        <v>377</v>
      </c>
      <c r="D53" s="3">
        <v>384</v>
      </c>
      <c r="E53" s="3">
        <v>761</v>
      </c>
      <c r="F53" s="3">
        <v>14</v>
      </c>
      <c r="G53" s="3">
        <v>26</v>
      </c>
      <c r="H53" s="3">
        <v>40</v>
      </c>
      <c r="I53" s="3">
        <v>32</v>
      </c>
      <c r="J53" s="3">
        <v>29</v>
      </c>
      <c r="K53" s="3">
        <v>61</v>
      </c>
      <c r="L53" s="7">
        <f t="shared" si="3"/>
        <v>423</v>
      </c>
      <c r="M53" s="7">
        <f t="shared" si="4"/>
        <v>439</v>
      </c>
      <c r="N53" s="7">
        <f t="shared" si="5"/>
        <v>862</v>
      </c>
    </row>
    <row r="54" spans="1:14" ht="21.75" customHeight="1" x14ac:dyDescent="0.35">
      <c r="A54" s="25" t="s">
        <v>55</v>
      </c>
      <c r="B54" s="3" t="str">
        <f t="shared" si="33"/>
        <v>51</v>
      </c>
      <c r="C54" s="3">
        <v>342</v>
      </c>
      <c r="D54" s="3">
        <v>392</v>
      </c>
      <c r="E54" s="3">
        <v>734</v>
      </c>
      <c r="F54" s="3">
        <v>19</v>
      </c>
      <c r="G54" s="3">
        <v>26</v>
      </c>
      <c r="H54" s="3">
        <v>45</v>
      </c>
      <c r="I54" s="3">
        <v>47</v>
      </c>
      <c r="J54" s="3">
        <v>28</v>
      </c>
      <c r="K54" s="3">
        <v>75</v>
      </c>
      <c r="L54" s="7">
        <f t="shared" si="3"/>
        <v>408</v>
      </c>
      <c r="M54" s="7">
        <f t="shared" si="4"/>
        <v>446</v>
      </c>
      <c r="N54" s="7">
        <f t="shared" si="5"/>
        <v>854</v>
      </c>
    </row>
    <row r="55" spans="1:14" ht="21.75" customHeight="1" x14ac:dyDescent="0.35">
      <c r="A55" s="25" t="s">
        <v>56</v>
      </c>
      <c r="B55" s="3" t="str">
        <f t="shared" si="33"/>
        <v>52</v>
      </c>
      <c r="C55" s="3">
        <v>324</v>
      </c>
      <c r="D55" s="3">
        <v>372</v>
      </c>
      <c r="E55" s="3">
        <v>696</v>
      </c>
      <c r="F55" s="3">
        <v>18</v>
      </c>
      <c r="G55" s="3">
        <v>24</v>
      </c>
      <c r="H55" s="3">
        <v>42</v>
      </c>
      <c r="I55" s="3">
        <v>38</v>
      </c>
      <c r="J55" s="3">
        <v>30</v>
      </c>
      <c r="K55" s="3">
        <v>68</v>
      </c>
      <c r="L55" s="7">
        <f t="shared" si="3"/>
        <v>380</v>
      </c>
      <c r="M55" s="7">
        <f t="shared" si="4"/>
        <v>426</v>
      </c>
      <c r="N55" s="7">
        <f t="shared" si="5"/>
        <v>806</v>
      </c>
    </row>
    <row r="56" spans="1:14" ht="21.75" customHeight="1" x14ac:dyDescent="0.35">
      <c r="A56" s="25" t="s">
        <v>57</v>
      </c>
      <c r="B56" s="3" t="str">
        <f t="shared" si="33"/>
        <v>53</v>
      </c>
      <c r="C56" s="3">
        <v>376</v>
      </c>
      <c r="D56" s="3">
        <v>357</v>
      </c>
      <c r="E56" s="3">
        <v>733</v>
      </c>
      <c r="F56" s="3">
        <v>26</v>
      </c>
      <c r="G56" s="3">
        <v>29</v>
      </c>
      <c r="H56" s="3">
        <v>55</v>
      </c>
      <c r="I56" s="3">
        <v>36</v>
      </c>
      <c r="J56" s="3">
        <v>39</v>
      </c>
      <c r="K56" s="3">
        <v>75</v>
      </c>
      <c r="L56" s="7">
        <f t="shared" si="3"/>
        <v>438</v>
      </c>
      <c r="M56" s="7">
        <f t="shared" si="4"/>
        <v>425</v>
      </c>
      <c r="N56" s="7">
        <f t="shared" si="5"/>
        <v>863</v>
      </c>
    </row>
    <row r="57" spans="1:14" ht="21.75" customHeight="1" x14ac:dyDescent="0.35">
      <c r="A57" s="25" t="s">
        <v>58</v>
      </c>
      <c r="B57" s="3" t="str">
        <f t="shared" si="33"/>
        <v>54</v>
      </c>
      <c r="C57" s="3">
        <v>314</v>
      </c>
      <c r="D57" s="3">
        <v>367</v>
      </c>
      <c r="E57" s="3">
        <v>681</v>
      </c>
      <c r="F57" s="3">
        <v>22</v>
      </c>
      <c r="G57" s="3">
        <v>15</v>
      </c>
      <c r="H57" s="3">
        <v>37</v>
      </c>
      <c r="I57" s="3">
        <v>40</v>
      </c>
      <c r="J57" s="3">
        <v>39</v>
      </c>
      <c r="K57" s="3">
        <v>79</v>
      </c>
      <c r="L57" s="7">
        <f t="shared" si="3"/>
        <v>376</v>
      </c>
      <c r="M57" s="7">
        <f t="shared" si="4"/>
        <v>421</v>
      </c>
      <c r="N57" s="7">
        <f t="shared" si="5"/>
        <v>797</v>
      </c>
    </row>
    <row r="58" spans="1:14" ht="21.75" customHeight="1" x14ac:dyDescent="0.35">
      <c r="A58" s="25" t="s">
        <v>59</v>
      </c>
      <c r="B58" s="3" t="str">
        <f t="shared" si="33"/>
        <v>55</v>
      </c>
      <c r="C58" s="3">
        <v>282</v>
      </c>
      <c r="D58" s="3">
        <v>333</v>
      </c>
      <c r="E58" s="3">
        <v>615</v>
      </c>
      <c r="F58" s="3">
        <v>16</v>
      </c>
      <c r="G58" s="3">
        <v>26</v>
      </c>
      <c r="H58" s="3">
        <v>42</v>
      </c>
      <c r="I58" s="3">
        <v>29</v>
      </c>
      <c r="J58" s="3">
        <v>26</v>
      </c>
      <c r="K58" s="3">
        <v>55</v>
      </c>
      <c r="L58" s="7">
        <f t="shared" si="3"/>
        <v>327</v>
      </c>
      <c r="M58" s="7">
        <f t="shared" si="4"/>
        <v>385</v>
      </c>
      <c r="N58" s="7">
        <f t="shared" si="5"/>
        <v>712</v>
      </c>
    </row>
    <row r="59" spans="1:14" ht="21.75" customHeight="1" x14ac:dyDescent="0.35">
      <c r="A59" s="25" t="s">
        <v>60</v>
      </c>
      <c r="B59" s="3" t="str">
        <f t="shared" si="33"/>
        <v>56</v>
      </c>
      <c r="C59" s="3">
        <v>311</v>
      </c>
      <c r="D59" s="3">
        <v>326</v>
      </c>
      <c r="E59" s="3">
        <v>637</v>
      </c>
      <c r="F59" s="3">
        <v>17</v>
      </c>
      <c r="G59" s="3">
        <v>25</v>
      </c>
      <c r="H59" s="3">
        <v>42</v>
      </c>
      <c r="I59" s="3">
        <v>23</v>
      </c>
      <c r="J59" s="3">
        <v>34</v>
      </c>
      <c r="K59" s="3">
        <v>57</v>
      </c>
      <c r="L59" s="7">
        <f t="shared" si="3"/>
        <v>351</v>
      </c>
      <c r="M59" s="7">
        <f t="shared" si="4"/>
        <v>385</v>
      </c>
      <c r="N59" s="7">
        <f t="shared" si="5"/>
        <v>736</v>
      </c>
    </row>
    <row r="60" spans="1:14" ht="21.75" customHeight="1" x14ac:dyDescent="0.35">
      <c r="A60" s="25" t="s">
        <v>61</v>
      </c>
      <c r="B60" s="3" t="str">
        <f t="shared" si="33"/>
        <v>57</v>
      </c>
      <c r="C60" s="3">
        <v>319</v>
      </c>
      <c r="D60" s="3">
        <v>333</v>
      </c>
      <c r="E60" s="3">
        <v>652</v>
      </c>
      <c r="F60" s="3">
        <v>15</v>
      </c>
      <c r="G60" s="3">
        <v>35</v>
      </c>
      <c r="H60" s="3">
        <v>50</v>
      </c>
      <c r="I60" s="3">
        <v>34</v>
      </c>
      <c r="J60" s="3">
        <v>38</v>
      </c>
      <c r="K60" s="3">
        <v>72</v>
      </c>
      <c r="L60" s="7">
        <f t="shared" si="3"/>
        <v>368</v>
      </c>
      <c r="M60" s="7">
        <f t="shared" si="4"/>
        <v>406</v>
      </c>
      <c r="N60" s="7">
        <f t="shared" si="5"/>
        <v>774</v>
      </c>
    </row>
    <row r="61" spans="1:14" ht="21.75" customHeight="1" x14ac:dyDescent="0.35">
      <c r="A61" s="25" t="s">
        <v>62</v>
      </c>
      <c r="B61" s="3" t="str">
        <f t="shared" si="33"/>
        <v>58</v>
      </c>
      <c r="C61" s="3">
        <v>252</v>
      </c>
      <c r="D61" s="3">
        <v>290</v>
      </c>
      <c r="E61" s="3">
        <v>542</v>
      </c>
      <c r="F61" s="3">
        <v>18</v>
      </c>
      <c r="G61" s="3">
        <v>18</v>
      </c>
      <c r="H61" s="3">
        <v>36</v>
      </c>
      <c r="I61" s="3">
        <v>17</v>
      </c>
      <c r="J61" s="3">
        <v>25</v>
      </c>
      <c r="K61" s="3">
        <v>42</v>
      </c>
      <c r="L61" s="7">
        <f t="shared" si="3"/>
        <v>287</v>
      </c>
      <c r="M61" s="7">
        <f t="shared" si="4"/>
        <v>333</v>
      </c>
      <c r="N61" s="7">
        <f t="shared" si="5"/>
        <v>620</v>
      </c>
    </row>
    <row r="62" spans="1:14" ht="21.75" customHeight="1" x14ac:dyDescent="0.35">
      <c r="A62" s="25" t="s">
        <v>63</v>
      </c>
      <c r="B62" s="3" t="str">
        <f t="shared" si="33"/>
        <v>59</v>
      </c>
      <c r="C62" s="3">
        <v>220</v>
      </c>
      <c r="D62" s="3">
        <v>270</v>
      </c>
      <c r="E62" s="3">
        <v>490</v>
      </c>
      <c r="F62" s="3">
        <v>17</v>
      </c>
      <c r="G62" s="3">
        <v>22</v>
      </c>
      <c r="H62" s="3">
        <v>39</v>
      </c>
      <c r="I62" s="3">
        <v>25</v>
      </c>
      <c r="J62" s="3">
        <v>40</v>
      </c>
      <c r="K62" s="3">
        <v>65</v>
      </c>
      <c r="L62" s="7">
        <f t="shared" si="3"/>
        <v>262</v>
      </c>
      <c r="M62" s="7">
        <f t="shared" si="4"/>
        <v>332</v>
      </c>
      <c r="N62" s="7">
        <f t="shared" si="5"/>
        <v>594</v>
      </c>
    </row>
    <row r="63" spans="1:14" ht="21.75" customHeight="1" x14ac:dyDescent="0.35">
      <c r="A63" s="25" t="s">
        <v>64</v>
      </c>
      <c r="B63" s="3" t="str">
        <f t="shared" si="33"/>
        <v>60</v>
      </c>
      <c r="C63" s="3">
        <v>186</v>
      </c>
      <c r="D63" s="3">
        <v>227</v>
      </c>
      <c r="E63" s="3">
        <v>413</v>
      </c>
      <c r="F63" s="3">
        <v>15</v>
      </c>
      <c r="G63" s="3">
        <v>25</v>
      </c>
      <c r="H63" s="3">
        <v>40</v>
      </c>
      <c r="I63" s="3">
        <v>25</v>
      </c>
      <c r="J63" s="3">
        <v>27</v>
      </c>
      <c r="K63" s="3">
        <v>52</v>
      </c>
      <c r="L63" s="7">
        <f t="shared" si="3"/>
        <v>226</v>
      </c>
      <c r="M63" s="7">
        <f t="shared" si="4"/>
        <v>279</v>
      </c>
      <c r="N63" s="7">
        <f t="shared" si="5"/>
        <v>505</v>
      </c>
    </row>
    <row r="64" spans="1:14" ht="21.75" customHeight="1" x14ac:dyDescent="0.35">
      <c r="A64" s="25" t="s">
        <v>65</v>
      </c>
      <c r="B64" s="3" t="str">
        <f t="shared" si="33"/>
        <v>61</v>
      </c>
      <c r="C64" s="3">
        <v>185</v>
      </c>
      <c r="D64" s="3">
        <v>214</v>
      </c>
      <c r="E64" s="3">
        <v>399</v>
      </c>
      <c r="F64" s="3">
        <v>17</v>
      </c>
      <c r="G64" s="3">
        <v>18</v>
      </c>
      <c r="H64" s="3">
        <v>35</v>
      </c>
      <c r="I64" s="3">
        <v>25</v>
      </c>
      <c r="J64" s="3">
        <v>18</v>
      </c>
      <c r="K64" s="3">
        <v>43</v>
      </c>
      <c r="L64" s="7">
        <f t="shared" si="3"/>
        <v>227</v>
      </c>
      <c r="M64" s="7">
        <f t="shared" si="4"/>
        <v>250</v>
      </c>
      <c r="N64" s="7">
        <f t="shared" si="5"/>
        <v>477</v>
      </c>
    </row>
    <row r="65" spans="1:14" ht="21.75" customHeight="1" x14ac:dyDescent="0.35">
      <c r="A65" s="25" t="s">
        <v>66</v>
      </c>
      <c r="B65" s="3" t="str">
        <f t="shared" si="33"/>
        <v>62</v>
      </c>
      <c r="C65" s="3">
        <v>213</v>
      </c>
      <c r="D65" s="3">
        <v>225</v>
      </c>
      <c r="E65" s="3">
        <v>438</v>
      </c>
      <c r="F65" s="3">
        <v>20</v>
      </c>
      <c r="G65" s="3">
        <v>18</v>
      </c>
      <c r="H65" s="3">
        <v>38</v>
      </c>
      <c r="I65" s="3">
        <v>24</v>
      </c>
      <c r="J65" s="3">
        <v>24</v>
      </c>
      <c r="K65" s="3">
        <v>48</v>
      </c>
      <c r="L65" s="7">
        <f t="shared" si="3"/>
        <v>257</v>
      </c>
      <c r="M65" s="7">
        <f t="shared" si="4"/>
        <v>267</v>
      </c>
      <c r="N65" s="7">
        <f t="shared" si="5"/>
        <v>524</v>
      </c>
    </row>
    <row r="66" spans="1:14" ht="21.75" customHeight="1" x14ac:dyDescent="0.35">
      <c r="A66" s="25" t="s">
        <v>67</v>
      </c>
      <c r="B66" s="3" t="str">
        <f t="shared" si="33"/>
        <v>63</v>
      </c>
      <c r="C66" s="3">
        <v>193</v>
      </c>
      <c r="D66" s="3">
        <v>258</v>
      </c>
      <c r="E66" s="3">
        <v>451</v>
      </c>
      <c r="F66" s="3">
        <v>10</v>
      </c>
      <c r="G66" s="3">
        <v>15</v>
      </c>
      <c r="H66" s="3">
        <v>25</v>
      </c>
      <c r="I66" s="3">
        <v>23</v>
      </c>
      <c r="J66" s="3">
        <v>31</v>
      </c>
      <c r="K66" s="3">
        <v>54</v>
      </c>
      <c r="L66" s="7">
        <f t="shared" si="3"/>
        <v>226</v>
      </c>
      <c r="M66" s="7">
        <f t="shared" si="4"/>
        <v>304</v>
      </c>
      <c r="N66" s="7">
        <f t="shared" si="5"/>
        <v>530</v>
      </c>
    </row>
    <row r="67" spans="1:14" ht="21.75" customHeight="1" x14ac:dyDescent="0.35">
      <c r="A67" s="25" t="s">
        <v>68</v>
      </c>
      <c r="B67" s="3" t="str">
        <f t="shared" si="33"/>
        <v>64</v>
      </c>
      <c r="C67" s="3">
        <v>196</v>
      </c>
      <c r="D67" s="3">
        <v>228</v>
      </c>
      <c r="E67" s="3">
        <v>424</v>
      </c>
      <c r="F67" s="3">
        <v>15</v>
      </c>
      <c r="G67" s="3">
        <v>8</v>
      </c>
      <c r="H67" s="3">
        <v>23</v>
      </c>
      <c r="I67" s="3">
        <v>18</v>
      </c>
      <c r="J67" s="3">
        <v>23</v>
      </c>
      <c r="K67" s="3">
        <v>41</v>
      </c>
      <c r="L67" s="7">
        <f t="shared" si="3"/>
        <v>229</v>
      </c>
      <c r="M67" s="7">
        <f t="shared" si="4"/>
        <v>259</v>
      </c>
      <c r="N67" s="7">
        <f t="shared" si="5"/>
        <v>488</v>
      </c>
    </row>
    <row r="68" spans="1:14" ht="21.75" customHeight="1" x14ac:dyDescent="0.35">
      <c r="A68" s="25" t="s">
        <v>69</v>
      </c>
      <c r="B68" s="3" t="str">
        <f t="shared" ref="B68:B99" si="34">LEFT(A68,2)</f>
        <v>65</v>
      </c>
      <c r="C68" s="3">
        <v>195</v>
      </c>
      <c r="D68" s="3">
        <v>219</v>
      </c>
      <c r="E68" s="3">
        <v>414</v>
      </c>
      <c r="F68" s="3">
        <v>21</v>
      </c>
      <c r="G68" s="3">
        <v>11</v>
      </c>
      <c r="H68" s="3">
        <v>32</v>
      </c>
      <c r="I68" s="3">
        <v>18</v>
      </c>
      <c r="J68" s="3">
        <v>26</v>
      </c>
      <c r="K68" s="3">
        <v>44</v>
      </c>
      <c r="L68" s="7">
        <f t="shared" ref="L68:L107" si="35">C68+F68+I68</f>
        <v>234</v>
      </c>
      <c r="M68" s="7">
        <f t="shared" ref="M68:M107" si="36">D68+G68+J68</f>
        <v>256</v>
      </c>
      <c r="N68" s="7">
        <f t="shared" ref="N68:N107" si="37">E68+H68+K68</f>
        <v>490</v>
      </c>
    </row>
    <row r="69" spans="1:14" ht="21.75" customHeight="1" x14ac:dyDescent="0.35">
      <c r="A69" s="25" t="s">
        <v>70</v>
      </c>
      <c r="B69" s="3" t="str">
        <f t="shared" si="34"/>
        <v>66</v>
      </c>
      <c r="C69" s="3">
        <v>176</v>
      </c>
      <c r="D69" s="3">
        <v>227</v>
      </c>
      <c r="E69" s="3">
        <v>403</v>
      </c>
      <c r="F69" s="3">
        <v>16</v>
      </c>
      <c r="G69" s="3">
        <v>13</v>
      </c>
      <c r="H69" s="3">
        <v>29</v>
      </c>
      <c r="I69" s="3">
        <v>31</v>
      </c>
      <c r="J69" s="3">
        <v>15</v>
      </c>
      <c r="K69" s="3">
        <v>46</v>
      </c>
      <c r="L69" s="7">
        <f t="shared" si="35"/>
        <v>223</v>
      </c>
      <c r="M69" s="7">
        <f t="shared" si="36"/>
        <v>255</v>
      </c>
      <c r="N69" s="7">
        <f t="shared" si="37"/>
        <v>478</v>
      </c>
    </row>
    <row r="70" spans="1:14" ht="21.75" customHeight="1" x14ac:dyDescent="0.35">
      <c r="A70" s="25" t="s">
        <v>71</v>
      </c>
      <c r="B70" s="3" t="str">
        <f t="shared" si="34"/>
        <v>67</v>
      </c>
      <c r="C70" s="3">
        <v>164</v>
      </c>
      <c r="D70" s="3">
        <v>219</v>
      </c>
      <c r="E70" s="3">
        <v>383</v>
      </c>
      <c r="F70" s="3">
        <v>10</v>
      </c>
      <c r="G70" s="3">
        <v>15</v>
      </c>
      <c r="H70" s="3">
        <v>25</v>
      </c>
      <c r="I70" s="3">
        <v>25</v>
      </c>
      <c r="J70" s="3">
        <v>23</v>
      </c>
      <c r="K70" s="3">
        <v>48</v>
      </c>
      <c r="L70" s="7">
        <f t="shared" si="35"/>
        <v>199</v>
      </c>
      <c r="M70" s="7">
        <f t="shared" si="36"/>
        <v>257</v>
      </c>
      <c r="N70" s="7">
        <f t="shared" si="37"/>
        <v>456</v>
      </c>
    </row>
    <row r="71" spans="1:14" ht="21.75" customHeight="1" x14ac:dyDescent="0.35">
      <c r="A71" s="25" t="s">
        <v>72</v>
      </c>
      <c r="B71" s="3" t="str">
        <f t="shared" si="34"/>
        <v>68</v>
      </c>
      <c r="C71" s="3">
        <v>161</v>
      </c>
      <c r="D71" s="3">
        <v>172</v>
      </c>
      <c r="E71" s="3">
        <v>333</v>
      </c>
      <c r="F71" s="3">
        <v>10</v>
      </c>
      <c r="G71" s="3">
        <v>17</v>
      </c>
      <c r="H71" s="3">
        <v>27</v>
      </c>
      <c r="I71" s="3">
        <v>9</v>
      </c>
      <c r="J71" s="3">
        <v>15</v>
      </c>
      <c r="K71" s="3">
        <v>24</v>
      </c>
      <c r="L71" s="7">
        <f t="shared" si="35"/>
        <v>180</v>
      </c>
      <c r="M71" s="7">
        <f t="shared" si="36"/>
        <v>204</v>
      </c>
      <c r="N71" s="7">
        <f t="shared" si="37"/>
        <v>384</v>
      </c>
    </row>
    <row r="72" spans="1:14" ht="21.75" customHeight="1" x14ac:dyDescent="0.35">
      <c r="A72" s="25" t="s">
        <v>73</v>
      </c>
      <c r="B72" s="3" t="str">
        <f t="shared" si="34"/>
        <v>69</v>
      </c>
      <c r="C72" s="3">
        <v>154</v>
      </c>
      <c r="D72" s="3">
        <v>184</v>
      </c>
      <c r="E72" s="3">
        <v>338</v>
      </c>
      <c r="F72" s="3">
        <v>7</v>
      </c>
      <c r="G72" s="3">
        <v>11</v>
      </c>
      <c r="H72" s="3">
        <v>18</v>
      </c>
      <c r="I72" s="3">
        <v>14</v>
      </c>
      <c r="J72" s="3">
        <v>22</v>
      </c>
      <c r="K72" s="3">
        <v>36</v>
      </c>
      <c r="L72" s="7">
        <f t="shared" si="35"/>
        <v>175</v>
      </c>
      <c r="M72" s="7">
        <f t="shared" si="36"/>
        <v>217</v>
      </c>
      <c r="N72" s="7">
        <f t="shared" si="37"/>
        <v>392</v>
      </c>
    </row>
    <row r="73" spans="1:14" ht="21.75" customHeight="1" x14ac:dyDescent="0.35">
      <c r="A73" s="25" t="s">
        <v>74</v>
      </c>
      <c r="B73" s="3" t="str">
        <f t="shared" si="34"/>
        <v>70</v>
      </c>
      <c r="C73" s="3">
        <v>132</v>
      </c>
      <c r="D73" s="3">
        <v>154</v>
      </c>
      <c r="E73" s="3">
        <v>286</v>
      </c>
      <c r="F73" s="3">
        <v>13</v>
      </c>
      <c r="G73" s="3">
        <v>12</v>
      </c>
      <c r="H73" s="3">
        <v>25</v>
      </c>
      <c r="I73" s="3">
        <v>18</v>
      </c>
      <c r="J73" s="3">
        <v>15</v>
      </c>
      <c r="K73" s="3">
        <v>33</v>
      </c>
      <c r="L73" s="7">
        <f t="shared" si="35"/>
        <v>163</v>
      </c>
      <c r="M73" s="7">
        <f t="shared" si="36"/>
        <v>181</v>
      </c>
      <c r="N73" s="7">
        <f t="shared" si="37"/>
        <v>344</v>
      </c>
    </row>
    <row r="74" spans="1:14" ht="21.75" customHeight="1" x14ac:dyDescent="0.35">
      <c r="A74" s="25" t="s">
        <v>75</v>
      </c>
      <c r="B74" s="3" t="str">
        <f t="shared" si="34"/>
        <v>71</v>
      </c>
      <c r="C74" s="3">
        <v>105</v>
      </c>
      <c r="D74" s="3">
        <v>145</v>
      </c>
      <c r="E74" s="3">
        <v>250</v>
      </c>
      <c r="F74" s="3">
        <v>7</v>
      </c>
      <c r="G74" s="3">
        <v>7</v>
      </c>
      <c r="H74" s="3">
        <v>14</v>
      </c>
      <c r="I74" s="3">
        <v>12</v>
      </c>
      <c r="J74" s="3">
        <v>14</v>
      </c>
      <c r="K74" s="3">
        <v>26</v>
      </c>
      <c r="L74" s="7">
        <f t="shared" si="35"/>
        <v>124</v>
      </c>
      <c r="M74" s="7">
        <f t="shared" si="36"/>
        <v>166</v>
      </c>
      <c r="N74" s="7">
        <f t="shared" si="37"/>
        <v>290</v>
      </c>
    </row>
    <row r="75" spans="1:14" ht="21.75" customHeight="1" x14ac:dyDescent="0.35">
      <c r="A75" s="25" t="s">
        <v>76</v>
      </c>
      <c r="B75" s="3" t="str">
        <f t="shared" si="34"/>
        <v>72</v>
      </c>
      <c r="C75" s="3">
        <v>86</v>
      </c>
      <c r="D75" s="3">
        <v>126</v>
      </c>
      <c r="E75" s="3">
        <v>212</v>
      </c>
      <c r="F75" s="3">
        <v>3</v>
      </c>
      <c r="G75" s="3">
        <v>16</v>
      </c>
      <c r="H75" s="3">
        <v>19</v>
      </c>
      <c r="I75" s="3">
        <v>10</v>
      </c>
      <c r="J75" s="3">
        <v>19</v>
      </c>
      <c r="K75" s="3">
        <v>29</v>
      </c>
      <c r="L75" s="7">
        <f t="shared" si="35"/>
        <v>99</v>
      </c>
      <c r="M75" s="7">
        <f t="shared" si="36"/>
        <v>161</v>
      </c>
      <c r="N75" s="7">
        <f t="shared" si="37"/>
        <v>260</v>
      </c>
    </row>
    <row r="76" spans="1:14" ht="21.75" customHeight="1" x14ac:dyDescent="0.35">
      <c r="A76" s="25" t="s">
        <v>77</v>
      </c>
      <c r="B76" s="3" t="str">
        <f t="shared" si="34"/>
        <v>73</v>
      </c>
      <c r="C76" s="3">
        <v>101</v>
      </c>
      <c r="D76" s="3">
        <v>130</v>
      </c>
      <c r="E76" s="3">
        <v>231</v>
      </c>
      <c r="F76" s="3">
        <v>4</v>
      </c>
      <c r="G76" s="3">
        <v>14</v>
      </c>
      <c r="H76" s="3">
        <v>18</v>
      </c>
      <c r="I76" s="3">
        <v>10</v>
      </c>
      <c r="J76" s="3">
        <v>13</v>
      </c>
      <c r="K76" s="3">
        <v>23</v>
      </c>
      <c r="L76" s="7">
        <f t="shared" si="35"/>
        <v>115</v>
      </c>
      <c r="M76" s="7">
        <f t="shared" si="36"/>
        <v>157</v>
      </c>
      <c r="N76" s="7">
        <f t="shared" si="37"/>
        <v>272</v>
      </c>
    </row>
    <row r="77" spans="1:14" ht="21.75" customHeight="1" x14ac:dyDescent="0.35">
      <c r="A77" s="25" t="s">
        <v>78</v>
      </c>
      <c r="B77" s="3" t="str">
        <f t="shared" si="34"/>
        <v>74</v>
      </c>
      <c r="C77" s="3">
        <v>87</v>
      </c>
      <c r="D77" s="3">
        <v>132</v>
      </c>
      <c r="E77" s="3">
        <v>219</v>
      </c>
      <c r="F77" s="3">
        <v>5</v>
      </c>
      <c r="G77" s="3">
        <v>14</v>
      </c>
      <c r="H77" s="3">
        <v>19</v>
      </c>
      <c r="I77" s="3">
        <v>16</v>
      </c>
      <c r="J77" s="3">
        <v>17</v>
      </c>
      <c r="K77" s="3">
        <v>33</v>
      </c>
      <c r="L77" s="7">
        <f t="shared" si="35"/>
        <v>108</v>
      </c>
      <c r="M77" s="7">
        <f t="shared" si="36"/>
        <v>163</v>
      </c>
      <c r="N77" s="7">
        <f t="shared" si="37"/>
        <v>271</v>
      </c>
    </row>
    <row r="78" spans="1:14" ht="21.75" customHeight="1" x14ac:dyDescent="0.35">
      <c r="A78" s="25" t="s">
        <v>79</v>
      </c>
      <c r="B78" s="3" t="str">
        <f t="shared" si="34"/>
        <v>75</v>
      </c>
      <c r="C78" s="3">
        <v>98</v>
      </c>
      <c r="D78" s="3">
        <v>143</v>
      </c>
      <c r="E78" s="3">
        <v>241</v>
      </c>
      <c r="F78" s="3">
        <v>6</v>
      </c>
      <c r="G78" s="3">
        <v>10</v>
      </c>
      <c r="H78" s="3">
        <v>16</v>
      </c>
      <c r="I78" s="3">
        <v>9</v>
      </c>
      <c r="J78" s="3">
        <v>12</v>
      </c>
      <c r="K78" s="3">
        <v>21</v>
      </c>
      <c r="L78" s="7">
        <f t="shared" si="35"/>
        <v>113</v>
      </c>
      <c r="M78" s="7">
        <f t="shared" si="36"/>
        <v>165</v>
      </c>
      <c r="N78" s="7">
        <f t="shared" si="37"/>
        <v>278</v>
      </c>
    </row>
    <row r="79" spans="1:14" ht="21.75" customHeight="1" x14ac:dyDescent="0.35">
      <c r="A79" s="25" t="s">
        <v>80</v>
      </c>
      <c r="B79" s="3" t="str">
        <f t="shared" si="34"/>
        <v>76</v>
      </c>
      <c r="C79" s="3">
        <v>99</v>
      </c>
      <c r="D79" s="3">
        <v>101</v>
      </c>
      <c r="E79" s="3">
        <v>200</v>
      </c>
      <c r="F79" s="3">
        <v>3</v>
      </c>
      <c r="G79" s="3">
        <v>7</v>
      </c>
      <c r="H79" s="3">
        <v>10</v>
      </c>
      <c r="I79" s="3">
        <v>2</v>
      </c>
      <c r="J79" s="3">
        <v>15</v>
      </c>
      <c r="K79" s="3">
        <v>17</v>
      </c>
      <c r="L79" s="7">
        <f t="shared" si="35"/>
        <v>104</v>
      </c>
      <c r="M79" s="7">
        <f t="shared" si="36"/>
        <v>123</v>
      </c>
      <c r="N79" s="7">
        <f t="shared" si="37"/>
        <v>227</v>
      </c>
    </row>
    <row r="80" spans="1:14" ht="21.75" customHeight="1" x14ac:dyDescent="0.35">
      <c r="A80" s="25" t="s">
        <v>81</v>
      </c>
      <c r="B80" s="3" t="str">
        <f t="shared" si="34"/>
        <v>77</v>
      </c>
      <c r="C80" s="3">
        <v>78</v>
      </c>
      <c r="D80" s="3">
        <v>121</v>
      </c>
      <c r="E80" s="3">
        <v>199</v>
      </c>
      <c r="F80" s="3">
        <v>2</v>
      </c>
      <c r="G80" s="3">
        <v>15</v>
      </c>
      <c r="H80" s="3">
        <v>17</v>
      </c>
      <c r="I80" s="3">
        <v>10</v>
      </c>
      <c r="J80" s="3">
        <v>12</v>
      </c>
      <c r="K80" s="3">
        <v>22</v>
      </c>
      <c r="L80" s="7">
        <f t="shared" si="35"/>
        <v>90</v>
      </c>
      <c r="M80" s="7">
        <f t="shared" si="36"/>
        <v>148</v>
      </c>
      <c r="N80" s="7">
        <f t="shared" si="37"/>
        <v>238</v>
      </c>
    </row>
    <row r="81" spans="1:14" ht="21.75" customHeight="1" x14ac:dyDescent="0.35">
      <c r="A81" s="25" t="s">
        <v>82</v>
      </c>
      <c r="B81" s="3" t="str">
        <f t="shared" si="34"/>
        <v>78</v>
      </c>
      <c r="C81" s="3">
        <v>91</v>
      </c>
      <c r="D81" s="3">
        <v>132</v>
      </c>
      <c r="E81" s="3">
        <v>223</v>
      </c>
      <c r="F81" s="3">
        <v>8</v>
      </c>
      <c r="G81" s="3">
        <v>9</v>
      </c>
      <c r="H81" s="3">
        <v>17</v>
      </c>
      <c r="I81" s="3">
        <v>7</v>
      </c>
      <c r="J81" s="3">
        <v>7</v>
      </c>
      <c r="K81" s="3">
        <v>14</v>
      </c>
      <c r="L81" s="7">
        <f t="shared" si="35"/>
        <v>106</v>
      </c>
      <c r="M81" s="7">
        <f t="shared" si="36"/>
        <v>148</v>
      </c>
      <c r="N81" s="7">
        <f t="shared" si="37"/>
        <v>254</v>
      </c>
    </row>
    <row r="82" spans="1:14" ht="21.75" customHeight="1" x14ac:dyDescent="0.35">
      <c r="A82" s="25" t="s">
        <v>83</v>
      </c>
      <c r="B82" s="3" t="str">
        <f t="shared" si="34"/>
        <v>79</v>
      </c>
      <c r="C82" s="3">
        <v>69</v>
      </c>
      <c r="D82" s="3">
        <v>112</v>
      </c>
      <c r="E82" s="3">
        <v>181</v>
      </c>
      <c r="F82" s="3">
        <v>10</v>
      </c>
      <c r="G82" s="3">
        <v>3</v>
      </c>
      <c r="H82" s="3">
        <v>13</v>
      </c>
      <c r="I82" s="3">
        <v>6</v>
      </c>
      <c r="J82" s="3">
        <v>13</v>
      </c>
      <c r="K82" s="3">
        <v>19</v>
      </c>
      <c r="L82" s="7">
        <f t="shared" si="35"/>
        <v>85</v>
      </c>
      <c r="M82" s="7">
        <f t="shared" si="36"/>
        <v>128</v>
      </c>
      <c r="N82" s="7">
        <f t="shared" si="37"/>
        <v>213</v>
      </c>
    </row>
    <row r="83" spans="1:14" ht="21.75" customHeight="1" x14ac:dyDescent="0.35">
      <c r="A83" s="25" t="s">
        <v>84</v>
      </c>
      <c r="B83" s="3" t="str">
        <f t="shared" si="34"/>
        <v>80</v>
      </c>
      <c r="C83" s="3">
        <v>80</v>
      </c>
      <c r="D83" s="3">
        <v>126</v>
      </c>
      <c r="E83" s="3">
        <v>206</v>
      </c>
      <c r="F83" s="3">
        <v>5</v>
      </c>
      <c r="G83" s="3">
        <v>7</v>
      </c>
      <c r="H83" s="3">
        <v>12</v>
      </c>
      <c r="I83" s="3">
        <v>10</v>
      </c>
      <c r="J83" s="3">
        <v>11</v>
      </c>
      <c r="K83" s="3">
        <v>21</v>
      </c>
      <c r="L83" s="7">
        <f t="shared" si="35"/>
        <v>95</v>
      </c>
      <c r="M83" s="7">
        <f t="shared" si="36"/>
        <v>144</v>
      </c>
      <c r="N83" s="7">
        <f t="shared" si="37"/>
        <v>239</v>
      </c>
    </row>
    <row r="84" spans="1:14" ht="21.75" customHeight="1" x14ac:dyDescent="0.35">
      <c r="A84" s="25" t="s">
        <v>85</v>
      </c>
      <c r="B84" s="3" t="str">
        <f t="shared" si="34"/>
        <v>81</v>
      </c>
      <c r="C84" s="3">
        <v>77</v>
      </c>
      <c r="D84" s="3">
        <v>98</v>
      </c>
      <c r="E84" s="3">
        <v>175</v>
      </c>
      <c r="F84" s="3">
        <v>6</v>
      </c>
      <c r="G84" s="3">
        <v>8</v>
      </c>
      <c r="H84" s="3">
        <v>14</v>
      </c>
      <c r="I84" s="3">
        <v>10</v>
      </c>
      <c r="J84" s="3">
        <v>11</v>
      </c>
      <c r="K84" s="3">
        <v>21</v>
      </c>
      <c r="L84" s="7">
        <f t="shared" si="35"/>
        <v>93</v>
      </c>
      <c r="M84" s="7">
        <f t="shared" si="36"/>
        <v>117</v>
      </c>
      <c r="N84" s="7">
        <f t="shared" si="37"/>
        <v>210</v>
      </c>
    </row>
    <row r="85" spans="1:14" ht="21.75" customHeight="1" x14ac:dyDescent="0.35">
      <c r="A85" s="25" t="s">
        <v>86</v>
      </c>
      <c r="B85" s="3" t="str">
        <f t="shared" si="34"/>
        <v>82</v>
      </c>
      <c r="C85" s="3">
        <v>55</v>
      </c>
      <c r="D85" s="3">
        <v>106</v>
      </c>
      <c r="E85" s="3">
        <v>161</v>
      </c>
      <c r="F85" s="3">
        <v>4</v>
      </c>
      <c r="G85" s="3">
        <v>6</v>
      </c>
      <c r="H85" s="3">
        <v>10</v>
      </c>
      <c r="I85" s="3">
        <v>6</v>
      </c>
      <c r="J85" s="3">
        <v>11</v>
      </c>
      <c r="K85" s="3">
        <v>17</v>
      </c>
      <c r="L85" s="7">
        <f t="shared" si="35"/>
        <v>65</v>
      </c>
      <c r="M85" s="7">
        <f t="shared" si="36"/>
        <v>123</v>
      </c>
      <c r="N85" s="7">
        <f t="shared" si="37"/>
        <v>188</v>
      </c>
    </row>
    <row r="86" spans="1:14" ht="21.75" customHeight="1" x14ac:dyDescent="0.35">
      <c r="A86" s="25" t="s">
        <v>87</v>
      </c>
      <c r="B86" s="3" t="str">
        <f t="shared" si="34"/>
        <v>83</v>
      </c>
      <c r="C86" s="3">
        <v>56</v>
      </c>
      <c r="D86" s="3">
        <v>75</v>
      </c>
      <c r="E86" s="3">
        <v>131</v>
      </c>
      <c r="F86" s="3">
        <v>4</v>
      </c>
      <c r="G86" s="3">
        <v>9</v>
      </c>
      <c r="H86" s="3">
        <v>13</v>
      </c>
      <c r="I86" s="3">
        <v>8</v>
      </c>
      <c r="J86" s="3">
        <v>13</v>
      </c>
      <c r="K86" s="3">
        <v>21</v>
      </c>
      <c r="L86" s="7">
        <f t="shared" si="35"/>
        <v>68</v>
      </c>
      <c r="M86" s="7">
        <f t="shared" si="36"/>
        <v>97</v>
      </c>
      <c r="N86" s="7">
        <f t="shared" si="37"/>
        <v>165</v>
      </c>
    </row>
    <row r="87" spans="1:14" ht="21.75" customHeight="1" x14ac:dyDescent="0.35">
      <c r="A87" s="25" t="s">
        <v>88</v>
      </c>
      <c r="B87" s="3" t="str">
        <f t="shared" si="34"/>
        <v>84</v>
      </c>
      <c r="C87" s="3">
        <v>46</v>
      </c>
      <c r="D87" s="3">
        <v>67</v>
      </c>
      <c r="E87" s="3">
        <v>113</v>
      </c>
      <c r="F87" s="3">
        <v>3</v>
      </c>
      <c r="G87" s="3">
        <v>8</v>
      </c>
      <c r="H87" s="3">
        <v>11</v>
      </c>
      <c r="I87" s="3">
        <v>7</v>
      </c>
      <c r="J87" s="3">
        <v>6</v>
      </c>
      <c r="K87" s="3">
        <v>13</v>
      </c>
      <c r="L87" s="7">
        <f t="shared" si="35"/>
        <v>56</v>
      </c>
      <c r="M87" s="7">
        <f t="shared" si="36"/>
        <v>81</v>
      </c>
      <c r="N87" s="7">
        <f t="shared" si="37"/>
        <v>137</v>
      </c>
    </row>
    <row r="88" spans="1:14" ht="21.75" customHeight="1" x14ac:dyDescent="0.35">
      <c r="A88" s="25" t="s">
        <v>89</v>
      </c>
      <c r="B88" s="3" t="str">
        <f t="shared" si="34"/>
        <v>85</v>
      </c>
      <c r="C88" s="3">
        <v>42</v>
      </c>
      <c r="D88" s="3">
        <v>66</v>
      </c>
      <c r="E88" s="3">
        <v>108</v>
      </c>
      <c r="F88" s="3">
        <v>5</v>
      </c>
      <c r="G88" s="3">
        <v>3</v>
      </c>
      <c r="H88" s="3">
        <v>8</v>
      </c>
      <c r="I88" s="3">
        <v>6</v>
      </c>
      <c r="J88" s="3">
        <v>6</v>
      </c>
      <c r="K88" s="3">
        <v>12</v>
      </c>
      <c r="L88" s="7">
        <f t="shared" si="35"/>
        <v>53</v>
      </c>
      <c r="M88" s="7">
        <f t="shared" si="36"/>
        <v>75</v>
      </c>
      <c r="N88" s="7">
        <f t="shared" si="37"/>
        <v>128</v>
      </c>
    </row>
    <row r="89" spans="1:14" ht="21.75" customHeight="1" x14ac:dyDescent="0.35">
      <c r="A89" s="25" t="s">
        <v>90</v>
      </c>
      <c r="B89" s="3" t="str">
        <f t="shared" si="34"/>
        <v>86</v>
      </c>
      <c r="C89" s="3">
        <v>43</v>
      </c>
      <c r="D89" s="3">
        <v>73</v>
      </c>
      <c r="E89" s="3">
        <v>116</v>
      </c>
      <c r="F89" s="3">
        <v>1</v>
      </c>
      <c r="G89" s="3">
        <v>8</v>
      </c>
      <c r="H89" s="3">
        <v>9</v>
      </c>
      <c r="I89" s="3">
        <v>6</v>
      </c>
      <c r="J89" s="3">
        <v>6</v>
      </c>
      <c r="K89" s="3">
        <v>12</v>
      </c>
      <c r="L89" s="7">
        <f t="shared" si="35"/>
        <v>50</v>
      </c>
      <c r="M89" s="7">
        <f t="shared" si="36"/>
        <v>87</v>
      </c>
      <c r="N89" s="7">
        <f t="shared" si="37"/>
        <v>137</v>
      </c>
    </row>
    <row r="90" spans="1:14" ht="21.75" customHeight="1" x14ac:dyDescent="0.35">
      <c r="A90" s="25" t="s">
        <v>91</v>
      </c>
      <c r="B90" s="3" t="str">
        <f t="shared" si="34"/>
        <v>87</v>
      </c>
      <c r="C90" s="3">
        <v>29</v>
      </c>
      <c r="D90" s="3">
        <v>46</v>
      </c>
      <c r="E90" s="3">
        <v>75</v>
      </c>
      <c r="F90" s="3">
        <v>2</v>
      </c>
      <c r="G90" s="3">
        <v>3</v>
      </c>
      <c r="H90" s="3">
        <v>5</v>
      </c>
      <c r="I90" s="3">
        <v>4</v>
      </c>
      <c r="J90" s="3">
        <v>5</v>
      </c>
      <c r="K90" s="3">
        <v>9</v>
      </c>
      <c r="L90" s="7">
        <f t="shared" si="35"/>
        <v>35</v>
      </c>
      <c r="M90" s="7">
        <f t="shared" si="36"/>
        <v>54</v>
      </c>
      <c r="N90" s="7">
        <f t="shared" si="37"/>
        <v>89</v>
      </c>
    </row>
    <row r="91" spans="1:14" ht="21.75" customHeight="1" x14ac:dyDescent="0.35">
      <c r="A91" s="25" t="s">
        <v>92</v>
      </c>
      <c r="B91" s="3" t="str">
        <f t="shared" si="34"/>
        <v>88</v>
      </c>
      <c r="C91" s="3">
        <v>28</v>
      </c>
      <c r="D91" s="3">
        <v>57</v>
      </c>
      <c r="E91" s="3">
        <v>85</v>
      </c>
      <c r="F91" s="3">
        <v>1</v>
      </c>
      <c r="G91" s="3">
        <v>6</v>
      </c>
      <c r="H91" s="3">
        <v>7</v>
      </c>
      <c r="I91" s="3">
        <v>6</v>
      </c>
      <c r="J91" s="3">
        <v>4</v>
      </c>
      <c r="K91" s="3">
        <v>10</v>
      </c>
      <c r="L91" s="7">
        <f t="shared" si="35"/>
        <v>35</v>
      </c>
      <c r="M91" s="7">
        <f t="shared" si="36"/>
        <v>67</v>
      </c>
      <c r="N91" s="7">
        <f t="shared" si="37"/>
        <v>102</v>
      </c>
    </row>
    <row r="92" spans="1:14" ht="21.75" customHeight="1" x14ac:dyDescent="0.35">
      <c r="A92" s="25" t="s">
        <v>93</v>
      </c>
      <c r="B92" s="3" t="str">
        <f t="shared" si="34"/>
        <v>89</v>
      </c>
      <c r="C92" s="3">
        <v>27</v>
      </c>
      <c r="D92" s="3">
        <v>47</v>
      </c>
      <c r="E92" s="3">
        <v>74</v>
      </c>
      <c r="F92" s="3">
        <v>3</v>
      </c>
      <c r="G92" s="3">
        <v>3</v>
      </c>
      <c r="H92" s="3">
        <v>6</v>
      </c>
      <c r="I92" s="3">
        <v>6</v>
      </c>
      <c r="J92" s="3">
        <v>7</v>
      </c>
      <c r="K92" s="3">
        <v>13</v>
      </c>
      <c r="L92" s="7">
        <f t="shared" si="35"/>
        <v>36</v>
      </c>
      <c r="M92" s="7">
        <f t="shared" si="36"/>
        <v>57</v>
      </c>
      <c r="N92" s="7">
        <f t="shared" si="37"/>
        <v>93</v>
      </c>
    </row>
    <row r="93" spans="1:14" ht="21.75" customHeight="1" x14ac:dyDescent="0.35">
      <c r="A93" s="25" t="s">
        <v>94</v>
      </c>
      <c r="B93" s="3" t="str">
        <f t="shared" si="34"/>
        <v>90</v>
      </c>
      <c r="C93" s="3">
        <v>25</v>
      </c>
      <c r="D93" s="3">
        <v>30</v>
      </c>
      <c r="E93" s="3">
        <v>55</v>
      </c>
      <c r="F93" s="3">
        <v>2</v>
      </c>
      <c r="G93" s="3">
        <v>3</v>
      </c>
      <c r="H93" s="3">
        <v>5</v>
      </c>
      <c r="I93" s="3">
        <v>2</v>
      </c>
      <c r="J93" s="3">
        <v>7</v>
      </c>
      <c r="K93" s="3">
        <v>9</v>
      </c>
      <c r="L93" s="7">
        <f t="shared" si="35"/>
        <v>29</v>
      </c>
      <c r="M93" s="7">
        <f t="shared" si="36"/>
        <v>40</v>
      </c>
      <c r="N93" s="7">
        <f t="shared" si="37"/>
        <v>69</v>
      </c>
    </row>
    <row r="94" spans="1:14" ht="21.75" customHeight="1" x14ac:dyDescent="0.35">
      <c r="A94" s="25" t="s">
        <v>95</v>
      </c>
      <c r="B94" s="3" t="str">
        <f t="shared" si="34"/>
        <v>91</v>
      </c>
      <c r="C94" s="3">
        <v>22</v>
      </c>
      <c r="D94" s="3">
        <v>32</v>
      </c>
      <c r="E94" s="3">
        <v>54</v>
      </c>
      <c r="F94" s="3">
        <v>1</v>
      </c>
      <c r="G94" s="3">
        <v>2</v>
      </c>
      <c r="H94" s="3">
        <v>3</v>
      </c>
      <c r="I94" s="3">
        <v>2</v>
      </c>
      <c r="J94" s="3">
        <v>1</v>
      </c>
      <c r="K94" s="3">
        <v>3</v>
      </c>
      <c r="L94" s="7">
        <f t="shared" si="35"/>
        <v>25</v>
      </c>
      <c r="M94" s="7">
        <f t="shared" si="36"/>
        <v>35</v>
      </c>
      <c r="N94" s="7">
        <f t="shared" si="37"/>
        <v>60</v>
      </c>
    </row>
    <row r="95" spans="1:14" ht="21.75" customHeight="1" x14ac:dyDescent="0.35">
      <c r="A95" s="25" t="s">
        <v>96</v>
      </c>
      <c r="B95" s="3" t="str">
        <f t="shared" si="34"/>
        <v>92</v>
      </c>
      <c r="C95" s="3">
        <v>17</v>
      </c>
      <c r="D95" s="3">
        <v>29</v>
      </c>
      <c r="E95" s="3">
        <v>46</v>
      </c>
      <c r="F95" s="3">
        <v>1</v>
      </c>
      <c r="G95" s="3">
        <v>1</v>
      </c>
      <c r="H95" s="3">
        <v>2</v>
      </c>
      <c r="I95" s="3">
        <v>2</v>
      </c>
      <c r="J95" s="3">
        <v>6</v>
      </c>
      <c r="K95" s="3">
        <v>8</v>
      </c>
      <c r="L95" s="7">
        <f t="shared" si="35"/>
        <v>20</v>
      </c>
      <c r="M95" s="7">
        <f t="shared" si="36"/>
        <v>36</v>
      </c>
      <c r="N95" s="7">
        <f t="shared" si="37"/>
        <v>56</v>
      </c>
    </row>
    <row r="96" spans="1:14" ht="21.75" customHeight="1" x14ac:dyDescent="0.35">
      <c r="A96" s="25" t="s">
        <v>97</v>
      </c>
      <c r="B96" s="3" t="str">
        <f t="shared" si="34"/>
        <v>93</v>
      </c>
      <c r="C96" s="3">
        <v>6</v>
      </c>
      <c r="D96" s="3">
        <v>17</v>
      </c>
      <c r="E96" s="3">
        <v>23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1</v>
      </c>
      <c r="L96" s="7">
        <f t="shared" si="35"/>
        <v>6</v>
      </c>
      <c r="M96" s="7">
        <f t="shared" si="36"/>
        <v>18</v>
      </c>
      <c r="N96" s="7">
        <f t="shared" si="37"/>
        <v>24</v>
      </c>
    </row>
    <row r="97" spans="1:14" ht="21.75" customHeight="1" x14ac:dyDescent="0.35">
      <c r="A97" s="25" t="s">
        <v>98</v>
      </c>
      <c r="B97" s="3" t="str">
        <f t="shared" si="34"/>
        <v>94</v>
      </c>
      <c r="C97" s="3">
        <v>6</v>
      </c>
      <c r="D97" s="3">
        <v>21</v>
      </c>
      <c r="E97" s="3">
        <v>27</v>
      </c>
      <c r="F97" s="3">
        <v>1</v>
      </c>
      <c r="G97" s="3">
        <v>1</v>
      </c>
      <c r="H97" s="3">
        <v>2</v>
      </c>
      <c r="I97" s="3">
        <v>1</v>
      </c>
      <c r="J97" s="3">
        <v>1</v>
      </c>
      <c r="K97" s="3">
        <v>2</v>
      </c>
      <c r="L97" s="7">
        <f t="shared" si="35"/>
        <v>8</v>
      </c>
      <c r="M97" s="7">
        <f t="shared" si="36"/>
        <v>23</v>
      </c>
      <c r="N97" s="7">
        <f t="shared" si="37"/>
        <v>31</v>
      </c>
    </row>
    <row r="98" spans="1:14" ht="21.75" customHeight="1" x14ac:dyDescent="0.35">
      <c r="A98" s="25" t="s">
        <v>99</v>
      </c>
      <c r="B98" s="3" t="str">
        <f t="shared" si="34"/>
        <v>95</v>
      </c>
      <c r="C98" s="3">
        <v>4</v>
      </c>
      <c r="D98" s="3">
        <v>10</v>
      </c>
      <c r="E98" s="3">
        <v>14</v>
      </c>
      <c r="F98" s="3">
        <v>0</v>
      </c>
      <c r="G98" s="3">
        <v>2</v>
      </c>
      <c r="H98" s="3">
        <v>2</v>
      </c>
      <c r="I98" s="3">
        <v>1</v>
      </c>
      <c r="J98" s="3">
        <v>1</v>
      </c>
      <c r="K98" s="3">
        <v>2</v>
      </c>
      <c r="L98" s="7">
        <f t="shared" si="35"/>
        <v>5</v>
      </c>
      <c r="M98" s="7">
        <f t="shared" si="36"/>
        <v>13</v>
      </c>
      <c r="N98" s="7">
        <f t="shared" si="37"/>
        <v>18</v>
      </c>
    </row>
    <row r="99" spans="1:14" ht="21.75" customHeight="1" x14ac:dyDescent="0.35">
      <c r="A99" s="25" t="s">
        <v>100</v>
      </c>
      <c r="B99" s="3" t="str">
        <f t="shared" si="34"/>
        <v>96</v>
      </c>
      <c r="C99" s="3">
        <v>2</v>
      </c>
      <c r="D99" s="3">
        <v>9</v>
      </c>
      <c r="E99" s="3">
        <v>11</v>
      </c>
      <c r="F99" s="3">
        <v>0</v>
      </c>
      <c r="G99" s="3">
        <v>0</v>
      </c>
      <c r="H99" s="3">
        <v>0</v>
      </c>
      <c r="I99" s="3">
        <v>2</v>
      </c>
      <c r="J99" s="3">
        <v>1</v>
      </c>
      <c r="K99" s="3">
        <v>3</v>
      </c>
      <c r="L99" s="7">
        <f t="shared" si="35"/>
        <v>4</v>
      </c>
      <c r="M99" s="7">
        <f t="shared" si="36"/>
        <v>10</v>
      </c>
      <c r="N99" s="7">
        <f t="shared" si="37"/>
        <v>14</v>
      </c>
    </row>
    <row r="100" spans="1:14" ht="21.75" customHeight="1" x14ac:dyDescent="0.35">
      <c r="A100" s="25" t="s">
        <v>101</v>
      </c>
      <c r="B100" s="3" t="str">
        <f t="shared" ref="B100:B102" si="38">LEFT(A100,2)</f>
        <v>97</v>
      </c>
      <c r="C100" s="3">
        <v>5</v>
      </c>
      <c r="D100" s="3">
        <v>6</v>
      </c>
      <c r="E100" s="3">
        <v>11</v>
      </c>
      <c r="F100" s="3">
        <v>0</v>
      </c>
      <c r="G100" s="3">
        <v>3</v>
      </c>
      <c r="H100" s="3">
        <v>3</v>
      </c>
      <c r="I100" s="3">
        <v>0</v>
      </c>
      <c r="J100" s="3">
        <v>3</v>
      </c>
      <c r="K100" s="3">
        <v>3</v>
      </c>
      <c r="L100" s="7">
        <f t="shared" si="35"/>
        <v>5</v>
      </c>
      <c r="M100" s="7">
        <f t="shared" si="36"/>
        <v>12</v>
      </c>
      <c r="N100" s="7">
        <f t="shared" si="37"/>
        <v>17</v>
      </c>
    </row>
    <row r="101" spans="1:14" ht="21.75" customHeight="1" x14ac:dyDescent="0.35">
      <c r="A101" s="25" t="s">
        <v>102</v>
      </c>
      <c r="B101" s="3" t="str">
        <f t="shared" si="38"/>
        <v>98</v>
      </c>
      <c r="C101" s="3">
        <v>3</v>
      </c>
      <c r="D101" s="3">
        <v>7</v>
      </c>
      <c r="E101" s="3">
        <v>10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1</v>
      </c>
      <c r="L101" s="7">
        <f t="shared" si="35"/>
        <v>3</v>
      </c>
      <c r="M101" s="7">
        <f t="shared" si="36"/>
        <v>8</v>
      </c>
      <c r="N101" s="7">
        <f t="shared" si="37"/>
        <v>11</v>
      </c>
    </row>
    <row r="102" spans="1:14" ht="21.75" customHeight="1" x14ac:dyDescent="0.35">
      <c r="A102" s="25" t="s">
        <v>103</v>
      </c>
      <c r="B102" s="3" t="str">
        <f t="shared" si="38"/>
        <v>99</v>
      </c>
      <c r="C102" s="3">
        <v>4</v>
      </c>
      <c r="D102" s="3">
        <v>6</v>
      </c>
      <c r="E102" s="3">
        <v>10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7">
        <f t="shared" si="35"/>
        <v>4</v>
      </c>
      <c r="M102" s="7">
        <f t="shared" si="36"/>
        <v>6</v>
      </c>
      <c r="N102" s="7">
        <f t="shared" si="37"/>
        <v>10</v>
      </c>
    </row>
    <row r="103" spans="1:14" ht="21.75" customHeight="1" x14ac:dyDescent="0.35">
      <c r="A103" s="25" t="s">
        <v>104</v>
      </c>
      <c r="B103" s="3" t="str">
        <f>LEFT(A103,3)</f>
        <v>100</v>
      </c>
      <c r="C103" s="3">
        <v>2</v>
      </c>
      <c r="D103" s="3">
        <v>4</v>
      </c>
      <c r="E103" s="3">
        <v>6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7">
        <f t="shared" si="35"/>
        <v>2</v>
      </c>
      <c r="M103" s="7">
        <f t="shared" si="36"/>
        <v>4</v>
      </c>
      <c r="N103" s="7">
        <f t="shared" si="37"/>
        <v>6</v>
      </c>
    </row>
    <row r="104" spans="1:14" ht="21.75" customHeight="1" thickBot="1" x14ac:dyDescent="0.4">
      <c r="A104" s="26" t="s">
        <v>105</v>
      </c>
      <c r="B104" s="3" t="s">
        <v>105</v>
      </c>
      <c r="C104" s="3">
        <v>2</v>
      </c>
      <c r="D104" s="3">
        <v>4</v>
      </c>
      <c r="E104" s="3">
        <v>6</v>
      </c>
      <c r="F104" s="3">
        <v>0</v>
      </c>
      <c r="G104" s="3">
        <v>3</v>
      </c>
      <c r="H104" s="3">
        <v>3</v>
      </c>
      <c r="I104" s="3">
        <v>0</v>
      </c>
      <c r="J104" s="3">
        <v>0</v>
      </c>
      <c r="K104" s="3">
        <v>0</v>
      </c>
      <c r="L104" s="7">
        <f t="shared" si="35"/>
        <v>2</v>
      </c>
      <c r="M104" s="7">
        <f t="shared" si="36"/>
        <v>7</v>
      </c>
      <c r="N104" s="7">
        <f t="shared" si="37"/>
        <v>9</v>
      </c>
    </row>
    <row r="105" spans="1:14" ht="21.75" customHeight="1" x14ac:dyDescent="0.35">
      <c r="B105" s="5" t="s">
        <v>112</v>
      </c>
      <c r="C105" s="7">
        <v>27</v>
      </c>
      <c r="D105" s="7">
        <v>29</v>
      </c>
      <c r="E105" s="7">
        <v>56</v>
      </c>
      <c r="F105" s="7">
        <v>15</v>
      </c>
      <c r="G105" s="7">
        <v>11</v>
      </c>
      <c r="H105" s="7">
        <v>26</v>
      </c>
      <c r="I105" s="7">
        <v>2</v>
      </c>
      <c r="J105" s="7">
        <v>3</v>
      </c>
      <c r="K105" s="7">
        <v>5</v>
      </c>
      <c r="L105" s="7">
        <f t="shared" si="35"/>
        <v>44</v>
      </c>
      <c r="M105" s="7">
        <f t="shared" si="36"/>
        <v>43</v>
      </c>
      <c r="N105" s="7">
        <f t="shared" si="37"/>
        <v>87</v>
      </c>
    </row>
    <row r="106" spans="1:14" ht="21.75" customHeight="1" x14ac:dyDescent="0.35">
      <c r="B106" s="5" t="s">
        <v>113</v>
      </c>
      <c r="C106" s="7">
        <v>56</v>
      </c>
      <c r="D106" s="7">
        <v>51</v>
      </c>
      <c r="E106" s="7">
        <v>107</v>
      </c>
      <c r="F106" s="7">
        <v>25</v>
      </c>
      <c r="G106" s="7">
        <v>28</v>
      </c>
      <c r="H106" s="7">
        <v>53</v>
      </c>
      <c r="I106" s="7">
        <v>11</v>
      </c>
      <c r="J106" s="7">
        <v>8</v>
      </c>
      <c r="K106" s="7">
        <v>19</v>
      </c>
      <c r="L106" s="7">
        <f t="shared" si="35"/>
        <v>92</v>
      </c>
      <c r="M106" s="7">
        <f t="shared" si="36"/>
        <v>87</v>
      </c>
      <c r="N106" s="7">
        <f t="shared" si="37"/>
        <v>179</v>
      </c>
    </row>
    <row r="107" spans="1:14" ht="21.75" customHeight="1" x14ac:dyDescent="0.35">
      <c r="B107" s="5" t="s">
        <v>114</v>
      </c>
      <c r="C107" s="7">
        <v>13</v>
      </c>
      <c r="D107" s="7">
        <v>8</v>
      </c>
      <c r="E107" s="7">
        <v>21</v>
      </c>
      <c r="F107" s="7">
        <v>15</v>
      </c>
      <c r="G107" s="7">
        <v>14</v>
      </c>
      <c r="H107" s="7">
        <v>29</v>
      </c>
      <c r="I107" s="7">
        <v>2</v>
      </c>
      <c r="J107" s="7">
        <v>1</v>
      </c>
      <c r="K107" s="7">
        <v>3</v>
      </c>
      <c r="L107" s="7">
        <f t="shared" si="35"/>
        <v>30</v>
      </c>
      <c r="M107" s="7">
        <f t="shared" si="36"/>
        <v>23</v>
      </c>
      <c r="N107" s="7">
        <f t="shared" si="37"/>
        <v>53</v>
      </c>
    </row>
    <row r="108" spans="1:14" ht="21.75" customHeight="1" x14ac:dyDescent="0.35">
      <c r="B108" s="20" t="s">
        <v>119</v>
      </c>
      <c r="C108" s="20">
        <f t="shared" ref="C108:N108" si="39">SUM(C3:C107)</f>
        <v>21644</v>
      </c>
      <c r="D108" s="20">
        <f t="shared" si="39"/>
        <v>23152</v>
      </c>
      <c r="E108" s="20">
        <f t="shared" si="39"/>
        <v>44796</v>
      </c>
      <c r="F108" s="20">
        <f t="shared" si="39"/>
        <v>1400</v>
      </c>
      <c r="G108" s="20">
        <f t="shared" si="39"/>
        <v>1474</v>
      </c>
      <c r="H108" s="20">
        <f t="shared" si="39"/>
        <v>2874</v>
      </c>
      <c r="I108" s="20">
        <f t="shared" si="39"/>
        <v>2210</v>
      </c>
      <c r="J108" s="20">
        <f t="shared" si="39"/>
        <v>2258</v>
      </c>
      <c r="K108" s="20">
        <f t="shared" si="39"/>
        <v>4468</v>
      </c>
      <c r="L108" s="20">
        <f t="shared" si="39"/>
        <v>25254</v>
      </c>
      <c r="M108" s="20">
        <f t="shared" si="39"/>
        <v>26884</v>
      </c>
      <c r="N108" s="20">
        <f t="shared" si="39"/>
        <v>52138</v>
      </c>
    </row>
  </sheetData>
  <sortState ref="A3:K104">
    <sortCondition ref="B3:B104"/>
  </sortState>
  <mergeCells count="4">
    <mergeCell ref="C1:E1"/>
    <mergeCell ref="F1:H1"/>
    <mergeCell ref="I1:K1"/>
    <mergeCell ref="L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V31" sqref="V31"/>
    </sheetView>
  </sheetViews>
  <sheetFormatPr defaultRowHeight="21" x14ac:dyDescent="0.35"/>
  <cols>
    <col min="1" max="1" width="22.625" style="6" bestFit="1" customWidth="1"/>
    <col min="2" max="2" width="16" style="6" hidden="1" customWidth="1"/>
    <col min="3" max="18" width="9" style="6"/>
    <col min="19" max="19" width="10.75" style="6" customWidth="1"/>
    <col min="20" max="16384" width="9" style="6"/>
  </cols>
  <sheetData>
    <row r="1" spans="1:22" s="11" customFormat="1" ht="25.5" customHeight="1" x14ac:dyDescent="0.35">
      <c r="C1" s="52" t="s">
        <v>288</v>
      </c>
      <c r="D1" s="52"/>
      <c r="E1" s="52"/>
      <c r="F1" s="52" t="s">
        <v>145</v>
      </c>
      <c r="G1" s="52"/>
      <c r="H1" s="52"/>
      <c r="I1" s="52" t="s">
        <v>142</v>
      </c>
      <c r="J1" s="52"/>
      <c r="K1" s="52"/>
      <c r="L1" s="52" t="s">
        <v>143</v>
      </c>
      <c r="M1" s="52"/>
      <c r="N1" s="52"/>
      <c r="O1" s="52" t="s">
        <v>144</v>
      </c>
      <c r="P1" s="52"/>
      <c r="Q1" s="52"/>
    </row>
    <row r="2" spans="1:22" x14ac:dyDescent="0.35">
      <c r="A2" s="2" t="s">
        <v>0</v>
      </c>
      <c r="B2" s="2" t="s">
        <v>137</v>
      </c>
      <c r="C2" s="2" t="s">
        <v>1</v>
      </c>
      <c r="D2" s="2" t="s">
        <v>2</v>
      </c>
      <c r="E2" s="2" t="s">
        <v>3</v>
      </c>
      <c r="F2" s="2" t="s">
        <v>1</v>
      </c>
      <c r="G2" s="2" t="s">
        <v>2</v>
      </c>
      <c r="H2" s="2" t="s">
        <v>3</v>
      </c>
      <c r="I2" s="2" t="s">
        <v>1</v>
      </c>
      <c r="J2" s="2" t="s">
        <v>2</v>
      </c>
      <c r="K2" s="2" t="s">
        <v>3</v>
      </c>
      <c r="L2" s="2" t="s">
        <v>1</v>
      </c>
      <c r="M2" s="2" t="s">
        <v>2</v>
      </c>
      <c r="N2" s="2" t="s">
        <v>3</v>
      </c>
      <c r="O2" s="2" t="s">
        <v>1</v>
      </c>
      <c r="P2" s="2" t="s">
        <v>2</v>
      </c>
      <c r="Q2" s="2" t="s">
        <v>3</v>
      </c>
      <c r="S2" s="2" t="s">
        <v>186</v>
      </c>
      <c r="T2" s="2" t="s">
        <v>1</v>
      </c>
      <c r="U2" s="2" t="s">
        <v>2</v>
      </c>
      <c r="V2" s="2" t="s">
        <v>3</v>
      </c>
    </row>
    <row r="3" spans="1:22" ht="21.75" customHeight="1" x14ac:dyDescent="0.35">
      <c r="A3" s="3" t="s">
        <v>4</v>
      </c>
      <c r="B3" s="50">
        <v>0</v>
      </c>
      <c r="C3" s="3">
        <v>391</v>
      </c>
      <c r="D3" s="3">
        <v>380</v>
      </c>
      <c r="E3" s="3">
        <v>771</v>
      </c>
      <c r="F3" s="3">
        <v>36</v>
      </c>
      <c r="G3" s="3">
        <v>33</v>
      </c>
      <c r="H3" s="3">
        <v>69</v>
      </c>
      <c r="I3" s="3">
        <v>18</v>
      </c>
      <c r="J3" s="3">
        <v>23</v>
      </c>
      <c r="K3" s="3">
        <v>41</v>
      </c>
      <c r="L3" s="3">
        <v>4</v>
      </c>
      <c r="M3" s="3">
        <v>9</v>
      </c>
      <c r="N3" s="3">
        <v>13</v>
      </c>
      <c r="O3" s="7">
        <f>C3+F3+I3+L3</f>
        <v>449</v>
      </c>
      <c r="P3" s="7">
        <f t="shared" ref="P3:Q3" si="0">D3+G3+J3+M3</f>
        <v>445</v>
      </c>
      <c r="Q3" s="7">
        <f t="shared" si="0"/>
        <v>894</v>
      </c>
      <c r="S3" s="41" t="s">
        <v>160</v>
      </c>
      <c r="T3" s="5">
        <f>O3</f>
        <v>449</v>
      </c>
      <c r="U3" s="5">
        <f t="shared" ref="U3:V3" si="1">P3</f>
        <v>445</v>
      </c>
      <c r="V3" s="5">
        <f t="shared" si="1"/>
        <v>894</v>
      </c>
    </row>
    <row r="4" spans="1:22" x14ac:dyDescent="0.35">
      <c r="A4" s="3" t="s">
        <v>5</v>
      </c>
      <c r="B4" s="50">
        <v>1</v>
      </c>
      <c r="C4" s="3">
        <v>389</v>
      </c>
      <c r="D4" s="3">
        <v>426</v>
      </c>
      <c r="E4" s="3">
        <v>815</v>
      </c>
      <c r="F4" s="3">
        <v>20</v>
      </c>
      <c r="G4" s="3">
        <v>17</v>
      </c>
      <c r="H4" s="3">
        <v>37</v>
      </c>
      <c r="I4" s="3">
        <v>23</v>
      </c>
      <c r="J4" s="3">
        <v>20</v>
      </c>
      <c r="K4" s="3">
        <v>43</v>
      </c>
      <c r="L4" s="3">
        <v>8</v>
      </c>
      <c r="M4" s="3">
        <v>10</v>
      </c>
      <c r="N4" s="3">
        <v>18</v>
      </c>
      <c r="O4" s="7">
        <f t="shared" ref="O4:O67" si="2">C4+F4+I4+L4</f>
        <v>440</v>
      </c>
      <c r="P4" s="7">
        <f t="shared" ref="P4:P67" si="3">D4+G4+J4+M4</f>
        <v>473</v>
      </c>
      <c r="Q4" s="7">
        <f t="shared" ref="Q4:Q67" si="4">E4+H4+K4+N4</f>
        <v>913</v>
      </c>
      <c r="S4" s="42" t="s">
        <v>161</v>
      </c>
      <c r="T4" s="5">
        <f>SUM(O3:O4)</f>
        <v>889</v>
      </c>
      <c r="U4" s="5">
        <f t="shared" ref="U4:V4" si="5">SUM(P3:P4)</f>
        <v>918</v>
      </c>
      <c r="V4" s="5">
        <f t="shared" si="5"/>
        <v>1807</v>
      </c>
    </row>
    <row r="5" spans="1:22" x14ac:dyDescent="0.35">
      <c r="A5" s="3" t="s">
        <v>6</v>
      </c>
      <c r="B5" s="50">
        <v>2</v>
      </c>
      <c r="C5" s="3">
        <v>393</v>
      </c>
      <c r="D5" s="3">
        <v>395</v>
      </c>
      <c r="E5" s="3">
        <v>788</v>
      </c>
      <c r="F5" s="3">
        <v>38</v>
      </c>
      <c r="G5" s="3">
        <v>35</v>
      </c>
      <c r="H5" s="3">
        <v>73</v>
      </c>
      <c r="I5" s="3">
        <v>24</v>
      </c>
      <c r="J5" s="3">
        <v>25</v>
      </c>
      <c r="K5" s="3">
        <v>49</v>
      </c>
      <c r="L5" s="3">
        <v>7</v>
      </c>
      <c r="M5" s="3">
        <v>8</v>
      </c>
      <c r="N5" s="3">
        <v>15</v>
      </c>
      <c r="O5" s="7">
        <f t="shared" si="2"/>
        <v>462</v>
      </c>
      <c r="P5" s="7">
        <f t="shared" si="3"/>
        <v>463</v>
      </c>
      <c r="Q5" s="7">
        <f t="shared" si="4"/>
        <v>925</v>
      </c>
      <c r="S5" s="42" t="s">
        <v>162</v>
      </c>
      <c r="T5" s="5">
        <f>SUM(O3:O5)</f>
        <v>1351</v>
      </c>
      <c r="U5" s="5">
        <f t="shared" ref="U5:V5" si="6">SUM(P3:P5)</f>
        <v>1381</v>
      </c>
      <c r="V5" s="5">
        <f t="shared" si="6"/>
        <v>2732</v>
      </c>
    </row>
    <row r="6" spans="1:22" x14ac:dyDescent="0.35">
      <c r="A6" s="3" t="s">
        <v>7</v>
      </c>
      <c r="B6" s="50">
        <v>3</v>
      </c>
      <c r="C6" s="3">
        <v>416</v>
      </c>
      <c r="D6" s="3">
        <v>383</v>
      </c>
      <c r="E6" s="3">
        <v>799</v>
      </c>
      <c r="F6" s="3">
        <v>53</v>
      </c>
      <c r="G6" s="3">
        <v>38</v>
      </c>
      <c r="H6" s="3">
        <v>91</v>
      </c>
      <c r="I6" s="3">
        <v>29</v>
      </c>
      <c r="J6" s="3">
        <v>24</v>
      </c>
      <c r="K6" s="3">
        <v>53</v>
      </c>
      <c r="L6" s="3">
        <v>9</v>
      </c>
      <c r="M6" s="3">
        <v>10</v>
      </c>
      <c r="N6" s="3">
        <v>19</v>
      </c>
      <c r="O6" s="7">
        <f t="shared" si="2"/>
        <v>507</v>
      </c>
      <c r="P6" s="7">
        <f t="shared" si="3"/>
        <v>455</v>
      </c>
      <c r="Q6" s="7">
        <f t="shared" si="4"/>
        <v>962</v>
      </c>
      <c r="S6" s="42" t="s">
        <v>163</v>
      </c>
      <c r="T6" s="5">
        <f>SUM(O3:O8)</f>
        <v>2913</v>
      </c>
      <c r="U6" s="5">
        <f t="shared" ref="U6:V6" si="7">SUM(P3:P8)</f>
        <v>2766</v>
      </c>
      <c r="V6" s="5">
        <f t="shared" si="7"/>
        <v>5679</v>
      </c>
    </row>
    <row r="7" spans="1:22" x14ac:dyDescent="0.35">
      <c r="A7" s="3" t="s">
        <v>8</v>
      </c>
      <c r="B7" s="50">
        <v>4</v>
      </c>
      <c r="C7" s="3">
        <v>443</v>
      </c>
      <c r="D7" s="3">
        <v>399</v>
      </c>
      <c r="E7" s="3">
        <v>842</v>
      </c>
      <c r="F7" s="3">
        <v>54</v>
      </c>
      <c r="G7" s="3">
        <v>39</v>
      </c>
      <c r="H7" s="3">
        <v>93</v>
      </c>
      <c r="I7" s="3">
        <v>28</v>
      </c>
      <c r="J7" s="3">
        <v>35</v>
      </c>
      <c r="K7" s="3">
        <v>63</v>
      </c>
      <c r="L7" s="3">
        <v>9</v>
      </c>
      <c r="M7" s="3">
        <v>9</v>
      </c>
      <c r="N7" s="3">
        <v>18</v>
      </c>
      <c r="O7" s="7">
        <f t="shared" si="2"/>
        <v>534</v>
      </c>
      <c r="P7" s="7">
        <f t="shared" si="3"/>
        <v>482</v>
      </c>
      <c r="Q7" s="7">
        <f t="shared" si="4"/>
        <v>1016</v>
      </c>
      <c r="S7" s="42" t="s">
        <v>164</v>
      </c>
      <c r="T7" s="5">
        <f>SUM(O3:O17)</f>
        <v>7509</v>
      </c>
      <c r="U7" s="5">
        <f t="shared" ref="U7:V7" si="8">SUM(P3:P17)</f>
        <v>7215</v>
      </c>
      <c r="V7" s="5">
        <f t="shared" si="8"/>
        <v>14724</v>
      </c>
    </row>
    <row r="8" spans="1:22" x14ac:dyDescent="0.35">
      <c r="A8" s="3" t="s">
        <v>9</v>
      </c>
      <c r="B8" s="50">
        <v>5</v>
      </c>
      <c r="C8" s="3">
        <v>421</v>
      </c>
      <c r="D8" s="3">
        <v>380</v>
      </c>
      <c r="E8" s="3">
        <v>801</v>
      </c>
      <c r="F8" s="3">
        <v>54</v>
      </c>
      <c r="G8" s="3">
        <v>43</v>
      </c>
      <c r="H8" s="3">
        <v>97</v>
      </c>
      <c r="I8" s="3">
        <v>34</v>
      </c>
      <c r="J8" s="3">
        <v>19</v>
      </c>
      <c r="K8" s="3">
        <v>53</v>
      </c>
      <c r="L8" s="3">
        <v>12</v>
      </c>
      <c r="M8" s="3">
        <v>6</v>
      </c>
      <c r="N8" s="3">
        <v>18</v>
      </c>
      <c r="O8" s="7">
        <f t="shared" si="2"/>
        <v>521</v>
      </c>
      <c r="P8" s="7">
        <f t="shared" si="3"/>
        <v>448</v>
      </c>
      <c r="Q8" s="7">
        <f t="shared" si="4"/>
        <v>969</v>
      </c>
      <c r="S8" s="42" t="s">
        <v>165</v>
      </c>
      <c r="T8" s="5">
        <f>SUM(O3:O18)</f>
        <v>8018</v>
      </c>
      <c r="U8" s="5">
        <f t="shared" ref="U8:V8" si="9">SUM(P3:P18)</f>
        <v>7677</v>
      </c>
      <c r="V8" s="5">
        <f t="shared" si="9"/>
        <v>15695</v>
      </c>
    </row>
    <row r="9" spans="1:22" x14ac:dyDescent="0.35">
      <c r="A9" s="3" t="s">
        <v>10</v>
      </c>
      <c r="B9" s="50">
        <v>6</v>
      </c>
      <c r="C9" s="3">
        <v>374</v>
      </c>
      <c r="D9" s="3">
        <v>376</v>
      </c>
      <c r="E9" s="3">
        <v>750</v>
      </c>
      <c r="F9" s="3">
        <v>34</v>
      </c>
      <c r="G9" s="3">
        <v>53</v>
      </c>
      <c r="H9" s="3">
        <v>87</v>
      </c>
      <c r="I9" s="3">
        <v>28</v>
      </c>
      <c r="J9" s="3">
        <v>27</v>
      </c>
      <c r="K9" s="3">
        <v>55</v>
      </c>
      <c r="L9" s="3">
        <v>17</v>
      </c>
      <c r="M9" s="3">
        <v>10</v>
      </c>
      <c r="N9" s="3">
        <v>27</v>
      </c>
      <c r="O9" s="7">
        <f t="shared" si="2"/>
        <v>453</v>
      </c>
      <c r="P9" s="7">
        <f t="shared" si="3"/>
        <v>466</v>
      </c>
      <c r="Q9" s="7">
        <f t="shared" si="4"/>
        <v>919</v>
      </c>
      <c r="S9" s="42">
        <v>1</v>
      </c>
      <c r="T9" s="5">
        <f>O4</f>
        <v>440</v>
      </c>
      <c r="U9" s="5">
        <f t="shared" ref="U9:V9" si="10">P4</f>
        <v>473</v>
      </c>
      <c r="V9" s="5">
        <f t="shared" si="10"/>
        <v>913</v>
      </c>
    </row>
    <row r="10" spans="1:22" x14ac:dyDescent="0.35">
      <c r="A10" s="3" t="s">
        <v>11</v>
      </c>
      <c r="B10" s="50">
        <v>7</v>
      </c>
      <c r="C10" s="3">
        <v>438</v>
      </c>
      <c r="D10" s="3">
        <v>400</v>
      </c>
      <c r="E10" s="3">
        <v>838</v>
      </c>
      <c r="F10" s="3">
        <v>41</v>
      </c>
      <c r="G10" s="3">
        <v>47</v>
      </c>
      <c r="H10" s="3">
        <v>88</v>
      </c>
      <c r="I10" s="3">
        <v>21</v>
      </c>
      <c r="J10" s="3">
        <v>25</v>
      </c>
      <c r="K10" s="3">
        <v>46</v>
      </c>
      <c r="L10" s="3">
        <v>14</v>
      </c>
      <c r="M10" s="3">
        <v>5</v>
      </c>
      <c r="N10" s="3">
        <v>19</v>
      </c>
      <c r="O10" s="7">
        <f t="shared" si="2"/>
        <v>514</v>
      </c>
      <c r="P10" s="7">
        <f t="shared" si="3"/>
        <v>477</v>
      </c>
      <c r="Q10" s="7">
        <f t="shared" si="4"/>
        <v>991</v>
      </c>
      <c r="S10" s="42">
        <v>2</v>
      </c>
      <c r="T10" s="5">
        <f>O5</f>
        <v>462</v>
      </c>
      <c r="U10" s="5">
        <f t="shared" ref="U10:V10" si="11">P5</f>
        <v>463</v>
      </c>
      <c r="V10" s="5">
        <f t="shared" si="11"/>
        <v>925</v>
      </c>
    </row>
    <row r="11" spans="1:22" x14ac:dyDescent="0.35">
      <c r="A11" s="3" t="s">
        <v>12</v>
      </c>
      <c r="B11" s="50">
        <v>8</v>
      </c>
      <c r="C11" s="3">
        <v>429</v>
      </c>
      <c r="D11" s="3">
        <v>375</v>
      </c>
      <c r="E11" s="3">
        <v>804</v>
      </c>
      <c r="F11" s="3">
        <v>54</v>
      </c>
      <c r="G11" s="3">
        <v>43</v>
      </c>
      <c r="H11" s="3">
        <v>97</v>
      </c>
      <c r="I11" s="3">
        <v>25</v>
      </c>
      <c r="J11" s="3">
        <v>36</v>
      </c>
      <c r="K11" s="3">
        <v>61</v>
      </c>
      <c r="L11" s="3">
        <v>13</v>
      </c>
      <c r="M11" s="3">
        <v>12</v>
      </c>
      <c r="N11" s="3">
        <v>25</v>
      </c>
      <c r="O11" s="7">
        <f t="shared" si="2"/>
        <v>521</v>
      </c>
      <c r="P11" s="7">
        <f t="shared" si="3"/>
        <v>466</v>
      </c>
      <c r="Q11" s="7">
        <f t="shared" si="4"/>
        <v>987</v>
      </c>
      <c r="S11" s="43" t="s">
        <v>166</v>
      </c>
      <c r="T11" s="5">
        <f>SUM(O6:O8)</f>
        <v>1562</v>
      </c>
      <c r="U11" s="5">
        <f t="shared" ref="U11:V11" si="12">SUM(P6:P8)</f>
        <v>1385</v>
      </c>
      <c r="V11" s="5">
        <f t="shared" si="12"/>
        <v>2947</v>
      </c>
    </row>
    <row r="12" spans="1:22" x14ac:dyDescent="0.35">
      <c r="A12" s="3" t="s">
        <v>13</v>
      </c>
      <c r="B12" s="50">
        <v>9</v>
      </c>
      <c r="C12" s="3">
        <v>425</v>
      </c>
      <c r="D12" s="3">
        <v>391</v>
      </c>
      <c r="E12" s="3">
        <v>816</v>
      </c>
      <c r="F12" s="3">
        <v>49</v>
      </c>
      <c r="G12" s="3">
        <v>46</v>
      </c>
      <c r="H12" s="3">
        <v>95</v>
      </c>
      <c r="I12" s="3">
        <v>24</v>
      </c>
      <c r="J12" s="3">
        <v>26</v>
      </c>
      <c r="K12" s="3">
        <v>50</v>
      </c>
      <c r="L12" s="3">
        <v>15</v>
      </c>
      <c r="M12" s="3">
        <v>13</v>
      </c>
      <c r="N12" s="3">
        <v>28</v>
      </c>
      <c r="O12" s="7">
        <f t="shared" si="2"/>
        <v>513</v>
      </c>
      <c r="P12" s="7">
        <f t="shared" si="3"/>
        <v>476</v>
      </c>
      <c r="Q12" s="7">
        <f t="shared" si="4"/>
        <v>989</v>
      </c>
      <c r="S12" s="42" t="s">
        <v>167</v>
      </c>
      <c r="T12" s="5">
        <f>SUM(O9:O15)</f>
        <v>3566</v>
      </c>
      <c r="U12" s="5">
        <f t="shared" ref="U12:V12" si="13">SUM(P9:P15)</f>
        <v>3415</v>
      </c>
      <c r="V12" s="5">
        <f t="shared" si="13"/>
        <v>6981</v>
      </c>
    </row>
    <row r="13" spans="1:22" x14ac:dyDescent="0.35">
      <c r="A13" s="3" t="s">
        <v>14</v>
      </c>
      <c r="B13" s="50">
        <v>10</v>
      </c>
      <c r="C13" s="3">
        <v>416</v>
      </c>
      <c r="D13" s="3">
        <v>391</v>
      </c>
      <c r="E13" s="3">
        <v>807</v>
      </c>
      <c r="F13" s="3">
        <v>51</v>
      </c>
      <c r="G13" s="3">
        <v>59</v>
      </c>
      <c r="H13" s="3">
        <v>110</v>
      </c>
      <c r="I13" s="3">
        <v>27</v>
      </c>
      <c r="J13" s="3">
        <v>25</v>
      </c>
      <c r="K13" s="3">
        <v>52</v>
      </c>
      <c r="L13" s="3">
        <v>11</v>
      </c>
      <c r="M13" s="3">
        <v>20</v>
      </c>
      <c r="N13" s="3">
        <v>31</v>
      </c>
      <c r="O13" s="7">
        <f t="shared" si="2"/>
        <v>505</v>
      </c>
      <c r="P13" s="7">
        <f t="shared" si="3"/>
        <v>495</v>
      </c>
      <c r="Q13" s="7">
        <f t="shared" si="4"/>
        <v>1000</v>
      </c>
      <c r="S13" s="42" t="s">
        <v>168</v>
      </c>
      <c r="T13" s="5">
        <f>SUM(O9:O21)</f>
        <v>6752</v>
      </c>
      <c r="U13" s="5">
        <f t="shared" ref="U13:V13" si="14">SUM(P9:P21)</f>
        <v>6503</v>
      </c>
      <c r="V13" s="5">
        <f t="shared" si="14"/>
        <v>13255</v>
      </c>
    </row>
    <row r="14" spans="1:22" x14ac:dyDescent="0.35">
      <c r="A14" s="3" t="s">
        <v>15</v>
      </c>
      <c r="B14" s="50">
        <v>11</v>
      </c>
      <c r="C14" s="3">
        <v>423</v>
      </c>
      <c r="D14" s="3">
        <v>443</v>
      </c>
      <c r="E14" s="3">
        <v>866</v>
      </c>
      <c r="F14" s="3">
        <v>61</v>
      </c>
      <c r="G14" s="3">
        <v>53</v>
      </c>
      <c r="H14" s="3">
        <v>114</v>
      </c>
      <c r="I14" s="3">
        <v>28</v>
      </c>
      <c r="J14" s="3">
        <v>22</v>
      </c>
      <c r="K14" s="3">
        <v>50</v>
      </c>
      <c r="L14" s="3">
        <v>9</v>
      </c>
      <c r="M14" s="3">
        <v>14</v>
      </c>
      <c r="N14" s="3">
        <v>23</v>
      </c>
      <c r="O14" s="7">
        <f t="shared" si="2"/>
        <v>521</v>
      </c>
      <c r="P14" s="7">
        <f t="shared" si="3"/>
        <v>532</v>
      </c>
      <c r="Q14" s="7">
        <f t="shared" si="4"/>
        <v>1053</v>
      </c>
      <c r="S14" s="42" t="s">
        <v>169</v>
      </c>
      <c r="T14" s="5">
        <f>SUM(O13:O22)</f>
        <v>5424</v>
      </c>
      <c r="U14" s="5">
        <f t="shared" ref="U14:V14" si="15">SUM(P13:P22)</f>
        <v>5192</v>
      </c>
      <c r="V14" s="5">
        <f t="shared" si="15"/>
        <v>10616</v>
      </c>
    </row>
    <row r="15" spans="1:22" x14ac:dyDescent="0.35">
      <c r="A15" s="3" t="s">
        <v>16</v>
      </c>
      <c r="B15" s="50">
        <v>12</v>
      </c>
      <c r="C15" s="3">
        <v>459</v>
      </c>
      <c r="D15" s="3">
        <v>410</v>
      </c>
      <c r="E15" s="3">
        <v>869</v>
      </c>
      <c r="F15" s="3">
        <v>43</v>
      </c>
      <c r="G15" s="3">
        <v>56</v>
      </c>
      <c r="H15" s="3">
        <v>99</v>
      </c>
      <c r="I15" s="3">
        <v>24</v>
      </c>
      <c r="J15" s="3">
        <v>25</v>
      </c>
      <c r="K15" s="3">
        <v>49</v>
      </c>
      <c r="L15" s="3">
        <v>13</v>
      </c>
      <c r="M15" s="3">
        <v>12</v>
      </c>
      <c r="N15" s="3">
        <v>25</v>
      </c>
      <c r="O15" s="7">
        <f t="shared" si="2"/>
        <v>539</v>
      </c>
      <c r="P15" s="7">
        <f t="shared" si="3"/>
        <v>503</v>
      </c>
      <c r="Q15" s="7">
        <f t="shared" si="4"/>
        <v>1042</v>
      </c>
      <c r="S15" s="41" t="s">
        <v>170</v>
      </c>
      <c r="T15" s="5">
        <f>SUM(O13:O27)</f>
        <v>8361</v>
      </c>
      <c r="U15" s="5">
        <f t="shared" ref="U15:V15" si="16">SUM(P13:P27)</f>
        <v>8126</v>
      </c>
      <c r="V15" s="5">
        <f t="shared" si="16"/>
        <v>16487</v>
      </c>
    </row>
    <row r="16" spans="1:22" x14ac:dyDescent="0.35">
      <c r="A16" s="3" t="s">
        <v>17</v>
      </c>
      <c r="B16" s="50">
        <v>13</v>
      </c>
      <c r="C16" s="3">
        <v>391</v>
      </c>
      <c r="D16" s="3">
        <v>450</v>
      </c>
      <c r="E16" s="3">
        <v>841</v>
      </c>
      <c r="F16" s="3">
        <v>53</v>
      </c>
      <c r="G16" s="3">
        <v>47</v>
      </c>
      <c r="H16" s="3">
        <v>100</v>
      </c>
      <c r="I16" s="3">
        <v>28</v>
      </c>
      <c r="J16" s="3">
        <v>19</v>
      </c>
      <c r="K16" s="3">
        <v>47</v>
      </c>
      <c r="L16" s="3">
        <v>12</v>
      </c>
      <c r="M16" s="3">
        <v>10</v>
      </c>
      <c r="N16" s="3">
        <v>22</v>
      </c>
      <c r="O16" s="7">
        <f t="shared" si="2"/>
        <v>484</v>
      </c>
      <c r="P16" s="7">
        <f t="shared" si="3"/>
        <v>526</v>
      </c>
      <c r="Q16" s="7">
        <f t="shared" si="4"/>
        <v>1010</v>
      </c>
      <c r="S16" s="41" t="s">
        <v>171</v>
      </c>
      <c r="T16" s="5">
        <f>SUM(O15:O27)</f>
        <v>7335</v>
      </c>
      <c r="U16" s="5">
        <f t="shared" ref="U16:V16" si="17">SUM(P15:P27)</f>
        <v>7099</v>
      </c>
      <c r="V16" s="5">
        <f t="shared" si="17"/>
        <v>14434</v>
      </c>
    </row>
    <row r="17" spans="1:22" x14ac:dyDescent="0.35">
      <c r="A17" s="3" t="s">
        <v>18</v>
      </c>
      <c r="B17" s="50">
        <v>14</v>
      </c>
      <c r="C17" s="3">
        <v>453</v>
      </c>
      <c r="D17" s="3">
        <v>421</v>
      </c>
      <c r="E17" s="3">
        <v>874</v>
      </c>
      <c r="F17" s="3">
        <v>47</v>
      </c>
      <c r="G17" s="3">
        <v>47</v>
      </c>
      <c r="H17" s="3">
        <v>94</v>
      </c>
      <c r="I17" s="3">
        <v>30</v>
      </c>
      <c r="J17" s="3">
        <v>29</v>
      </c>
      <c r="K17" s="3">
        <v>59</v>
      </c>
      <c r="L17" s="3">
        <v>16</v>
      </c>
      <c r="M17" s="3">
        <v>11</v>
      </c>
      <c r="N17" s="3">
        <v>27</v>
      </c>
      <c r="O17" s="7">
        <f t="shared" si="2"/>
        <v>546</v>
      </c>
      <c r="P17" s="7">
        <f t="shared" si="3"/>
        <v>508</v>
      </c>
      <c r="Q17" s="7">
        <f t="shared" si="4"/>
        <v>1054</v>
      </c>
      <c r="S17" s="41" t="s">
        <v>173</v>
      </c>
      <c r="T17" s="5">
        <f>SUM(O18:O22)</f>
        <v>2829</v>
      </c>
      <c r="U17" s="5">
        <f t="shared" ref="U17:V17" si="18">SUM(P18:P22)</f>
        <v>2628</v>
      </c>
      <c r="V17" s="5">
        <f t="shared" si="18"/>
        <v>5457</v>
      </c>
    </row>
    <row r="18" spans="1:22" x14ac:dyDescent="0.35">
      <c r="A18" s="3" t="s">
        <v>19</v>
      </c>
      <c r="B18" s="50">
        <v>15</v>
      </c>
      <c r="C18" s="3">
        <v>426</v>
      </c>
      <c r="D18" s="3">
        <v>384</v>
      </c>
      <c r="E18" s="3">
        <v>810</v>
      </c>
      <c r="F18" s="3">
        <v>49</v>
      </c>
      <c r="G18" s="3">
        <v>40</v>
      </c>
      <c r="H18" s="3">
        <v>89</v>
      </c>
      <c r="I18" s="3">
        <v>17</v>
      </c>
      <c r="J18" s="3">
        <v>30</v>
      </c>
      <c r="K18" s="3">
        <v>47</v>
      </c>
      <c r="L18" s="3">
        <v>17</v>
      </c>
      <c r="M18" s="3">
        <v>8</v>
      </c>
      <c r="N18" s="3">
        <v>25</v>
      </c>
      <c r="O18" s="7">
        <f t="shared" si="2"/>
        <v>509</v>
      </c>
      <c r="P18" s="7">
        <f t="shared" si="3"/>
        <v>462</v>
      </c>
      <c r="Q18" s="7">
        <f t="shared" si="4"/>
        <v>971</v>
      </c>
      <c r="S18" s="41" t="s">
        <v>172</v>
      </c>
      <c r="T18" s="5">
        <f>SUM(O18:O52)</f>
        <v>20915</v>
      </c>
      <c r="U18" s="5">
        <f t="shared" ref="U18:V18" si="19">SUM(P18:P52)</f>
        <v>20983</v>
      </c>
      <c r="V18" s="5">
        <f t="shared" si="19"/>
        <v>41898</v>
      </c>
    </row>
    <row r="19" spans="1:22" x14ac:dyDescent="0.35">
      <c r="A19" s="3" t="s">
        <v>20</v>
      </c>
      <c r="B19" s="50">
        <v>16</v>
      </c>
      <c r="C19" s="3">
        <v>466</v>
      </c>
      <c r="D19" s="3">
        <v>448</v>
      </c>
      <c r="E19" s="3">
        <v>914</v>
      </c>
      <c r="F19" s="3">
        <v>60</v>
      </c>
      <c r="G19" s="3">
        <v>48</v>
      </c>
      <c r="H19" s="3">
        <v>108</v>
      </c>
      <c r="I19" s="3">
        <v>29</v>
      </c>
      <c r="J19" s="3">
        <v>34</v>
      </c>
      <c r="K19" s="3">
        <v>63</v>
      </c>
      <c r="L19" s="3">
        <v>19</v>
      </c>
      <c r="M19" s="3">
        <v>13</v>
      </c>
      <c r="N19" s="3">
        <v>32</v>
      </c>
      <c r="O19" s="7">
        <f t="shared" si="2"/>
        <v>574</v>
      </c>
      <c r="P19" s="7">
        <f t="shared" si="3"/>
        <v>543</v>
      </c>
      <c r="Q19" s="7">
        <f t="shared" si="4"/>
        <v>1117</v>
      </c>
      <c r="S19" s="41" t="s">
        <v>174</v>
      </c>
      <c r="T19" s="5">
        <f>SUM(O33:O63)</f>
        <v>18031</v>
      </c>
      <c r="U19" s="5">
        <f t="shared" ref="U19:V19" si="20">SUM(P33:P63)</f>
        <v>19221</v>
      </c>
      <c r="V19" s="5">
        <f t="shared" si="20"/>
        <v>37252</v>
      </c>
    </row>
    <row r="20" spans="1:22" x14ac:dyDescent="0.35">
      <c r="A20" s="3" t="s">
        <v>21</v>
      </c>
      <c r="B20" s="50">
        <v>17</v>
      </c>
      <c r="C20" s="3">
        <v>427</v>
      </c>
      <c r="D20" s="3">
        <v>417</v>
      </c>
      <c r="E20" s="3">
        <v>844</v>
      </c>
      <c r="F20" s="3">
        <v>41</v>
      </c>
      <c r="G20" s="3">
        <v>37</v>
      </c>
      <c r="H20" s="3">
        <v>78</v>
      </c>
      <c r="I20" s="3">
        <v>21</v>
      </c>
      <c r="J20" s="3">
        <v>26</v>
      </c>
      <c r="K20" s="3">
        <v>47</v>
      </c>
      <c r="L20" s="3">
        <v>14</v>
      </c>
      <c r="M20" s="3">
        <v>7</v>
      </c>
      <c r="N20" s="3">
        <v>21</v>
      </c>
      <c r="O20" s="7">
        <f t="shared" si="2"/>
        <v>503</v>
      </c>
      <c r="P20" s="7">
        <f t="shared" si="3"/>
        <v>487</v>
      </c>
      <c r="Q20" s="7">
        <f t="shared" si="4"/>
        <v>990</v>
      </c>
      <c r="S20" s="41" t="s">
        <v>175</v>
      </c>
      <c r="T20" s="5">
        <f>SUM(O33:O73)</f>
        <v>21010</v>
      </c>
      <c r="U20" s="5">
        <f t="shared" ref="U20:V20" si="21">SUM(P33:P73)</f>
        <v>22951</v>
      </c>
      <c r="V20" s="5">
        <f t="shared" si="21"/>
        <v>43961</v>
      </c>
    </row>
    <row r="21" spans="1:22" x14ac:dyDescent="0.35">
      <c r="A21" s="3" t="s">
        <v>22</v>
      </c>
      <c r="B21" s="50">
        <v>18</v>
      </c>
      <c r="C21" s="3">
        <v>459</v>
      </c>
      <c r="D21" s="3">
        <v>466</v>
      </c>
      <c r="E21" s="3">
        <v>925</v>
      </c>
      <c r="F21" s="3">
        <v>59</v>
      </c>
      <c r="G21" s="3">
        <v>56</v>
      </c>
      <c r="H21" s="3">
        <v>115</v>
      </c>
      <c r="I21" s="3">
        <v>32</v>
      </c>
      <c r="J21" s="3">
        <v>25</v>
      </c>
      <c r="K21" s="3">
        <v>57</v>
      </c>
      <c r="L21" s="3">
        <v>20</v>
      </c>
      <c r="M21" s="3">
        <v>15</v>
      </c>
      <c r="N21" s="3">
        <v>35</v>
      </c>
      <c r="O21" s="7">
        <f t="shared" si="2"/>
        <v>570</v>
      </c>
      <c r="P21" s="7">
        <f t="shared" si="3"/>
        <v>562</v>
      </c>
      <c r="Q21" s="7">
        <f t="shared" si="4"/>
        <v>1132</v>
      </c>
      <c r="S21" s="41" t="s">
        <v>176</v>
      </c>
      <c r="T21" s="5">
        <f>SUM(O53:O68)</f>
        <v>7425</v>
      </c>
      <c r="U21" s="5">
        <f t="shared" ref="U21:V21" si="22">SUM(P53:P68)</f>
        <v>8618</v>
      </c>
      <c r="V21" s="5">
        <f t="shared" si="22"/>
        <v>16043</v>
      </c>
    </row>
    <row r="22" spans="1:22" x14ac:dyDescent="0.35">
      <c r="A22" s="3" t="s">
        <v>23</v>
      </c>
      <c r="B22" s="50">
        <v>19</v>
      </c>
      <c r="C22" s="3">
        <v>588</v>
      </c>
      <c r="D22" s="3">
        <v>488</v>
      </c>
      <c r="E22" s="4">
        <v>1076</v>
      </c>
      <c r="F22" s="3">
        <v>43</v>
      </c>
      <c r="G22" s="3">
        <v>51</v>
      </c>
      <c r="H22" s="3">
        <v>94</v>
      </c>
      <c r="I22" s="3">
        <v>31</v>
      </c>
      <c r="J22" s="3">
        <v>22</v>
      </c>
      <c r="K22" s="3">
        <v>53</v>
      </c>
      <c r="L22" s="3">
        <v>11</v>
      </c>
      <c r="M22" s="3">
        <v>13</v>
      </c>
      <c r="N22" s="3">
        <v>24</v>
      </c>
      <c r="O22" s="7">
        <f t="shared" si="2"/>
        <v>673</v>
      </c>
      <c r="P22" s="7">
        <f t="shared" si="3"/>
        <v>574</v>
      </c>
      <c r="Q22" s="7">
        <f t="shared" si="4"/>
        <v>1247</v>
      </c>
      <c r="S22" s="41" t="s">
        <v>177</v>
      </c>
      <c r="T22" s="5">
        <f>SUM(O63:O72)</f>
        <v>3137</v>
      </c>
      <c r="U22" s="5">
        <f t="shared" ref="U22:V22" si="23">SUM(P63:P72)</f>
        <v>3804</v>
      </c>
      <c r="V22" s="5">
        <f t="shared" si="23"/>
        <v>6941</v>
      </c>
    </row>
    <row r="23" spans="1:22" x14ac:dyDescent="0.35">
      <c r="A23" s="3" t="s">
        <v>24</v>
      </c>
      <c r="B23" s="50">
        <v>20</v>
      </c>
      <c r="C23" s="3">
        <v>577</v>
      </c>
      <c r="D23" s="3">
        <v>451</v>
      </c>
      <c r="E23" s="4">
        <v>1028</v>
      </c>
      <c r="F23" s="3">
        <v>63</v>
      </c>
      <c r="G23" s="3">
        <v>68</v>
      </c>
      <c r="H23" s="3">
        <v>131</v>
      </c>
      <c r="I23" s="3">
        <v>21</v>
      </c>
      <c r="J23" s="3">
        <v>34</v>
      </c>
      <c r="K23" s="3">
        <v>55</v>
      </c>
      <c r="L23" s="3">
        <v>12</v>
      </c>
      <c r="M23" s="3">
        <v>16</v>
      </c>
      <c r="N23" s="3">
        <v>28</v>
      </c>
      <c r="O23" s="7">
        <f t="shared" si="2"/>
        <v>673</v>
      </c>
      <c r="P23" s="7">
        <f t="shared" si="3"/>
        <v>569</v>
      </c>
      <c r="Q23" s="7">
        <f t="shared" si="4"/>
        <v>1242</v>
      </c>
      <c r="S23" s="41" t="s">
        <v>178</v>
      </c>
      <c r="T23" s="5">
        <f>SUM(O73:O82)</f>
        <v>1610</v>
      </c>
      <c r="U23" s="5">
        <f t="shared" ref="U23:V23" si="24">SUM(P73:P82)</f>
        <v>2170</v>
      </c>
      <c r="V23" s="5">
        <f t="shared" si="24"/>
        <v>3780</v>
      </c>
    </row>
    <row r="24" spans="1:22" x14ac:dyDescent="0.35">
      <c r="A24" s="3" t="s">
        <v>25</v>
      </c>
      <c r="B24" s="50">
        <v>21</v>
      </c>
      <c r="C24" s="3">
        <v>460</v>
      </c>
      <c r="D24" s="3">
        <v>482</v>
      </c>
      <c r="E24" s="3">
        <v>942</v>
      </c>
      <c r="F24" s="3">
        <v>52</v>
      </c>
      <c r="G24" s="3">
        <v>53</v>
      </c>
      <c r="H24" s="3">
        <v>105</v>
      </c>
      <c r="I24" s="3">
        <v>29</v>
      </c>
      <c r="J24" s="3">
        <v>26</v>
      </c>
      <c r="K24" s="3">
        <v>55</v>
      </c>
      <c r="L24" s="3">
        <v>12</v>
      </c>
      <c r="M24" s="3">
        <v>10</v>
      </c>
      <c r="N24" s="3">
        <v>22</v>
      </c>
      <c r="O24" s="7">
        <f t="shared" si="2"/>
        <v>553</v>
      </c>
      <c r="P24" s="7">
        <f t="shared" si="3"/>
        <v>571</v>
      </c>
      <c r="Q24" s="7">
        <f t="shared" si="4"/>
        <v>1124</v>
      </c>
      <c r="S24" s="41" t="s">
        <v>179</v>
      </c>
      <c r="T24" s="5">
        <f>SUM(O18:O104)</f>
        <v>31896</v>
      </c>
      <c r="U24" s="5">
        <f t="shared" ref="U24:V24" si="25">SUM(P18:P104)</f>
        <v>34525</v>
      </c>
      <c r="V24" s="5">
        <f t="shared" si="25"/>
        <v>66421</v>
      </c>
    </row>
    <row r="25" spans="1:22" x14ac:dyDescent="0.35">
      <c r="A25" s="3" t="s">
        <v>26</v>
      </c>
      <c r="B25" s="50">
        <v>22</v>
      </c>
      <c r="C25" s="3">
        <v>407</v>
      </c>
      <c r="D25" s="3">
        <v>485</v>
      </c>
      <c r="E25" s="3">
        <v>892</v>
      </c>
      <c r="F25" s="3">
        <v>45</v>
      </c>
      <c r="G25" s="3">
        <v>52</v>
      </c>
      <c r="H25" s="3">
        <v>97</v>
      </c>
      <c r="I25" s="3">
        <v>22</v>
      </c>
      <c r="J25" s="3">
        <v>32</v>
      </c>
      <c r="K25" s="3">
        <v>54</v>
      </c>
      <c r="L25" s="3">
        <v>18</v>
      </c>
      <c r="M25" s="3">
        <v>10</v>
      </c>
      <c r="N25" s="3">
        <v>28</v>
      </c>
      <c r="O25" s="7">
        <f t="shared" si="2"/>
        <v>492</v>
      </c>
      <c r="P25" s="7">
        <f t="shared" si="3"/>
        <v>579</v>
      </c>
      <c r="Q25" s="7">
        <f t="shared" si="4"/>
        <v>1071</v>
      </c>
      <c r="S25" s="41" t="s">
        <v>180</v>
      </c>
      <c r="T25" s="5">
        <f>SUM(O38:O104)</f>
        <v>20369</v>
      </c>
      <c r="U25" s="5">
        <f t="shared" ref="U25:V25" si="26">SUM(P38:P104)</f>
        <v>23278</v>
      </c>
      <c r="V25" s="5">
        <f t="shared" si="26"/>
        <v>43647</v>
      </c>
    </row>
    <row r="26" spans="1:22" x14ac:dyDescent="0.35">
      <c r="A26" s="3" t="s">
        <v>27</v>
      </c>
      <c r="B26" s="50">
        <v>23</v>
      </c>
      <c r="C26" s="3">
        <v>508</v>
      </c>
      <c r="D26" s="3">
        <v>507</v>
      </c>
      <c r="E26" s="4">
        <v>1015</v>
      </c>
      <c r="F26" s="3">
        <v>43</v>
      </c>
      <c r="G26" s="3">
        <v>60</v>
      </c>
      <c r="H26" s="3">
        <v>103</v>
      </c>
      <c r="I26" s="3">
        <v>30</v>
      </c>
      <c r="J26" s="3">
        <v>22</v>
      </c>
      <c r="K26" s="3">
        <v>52</v>
      </c>
      <c r="L26" s="3">
        <v>10</v>
      </c>
      <c r="M26" s="3">
        <v>14</v>
      </c>
      <c r="N26" s="3">
        <v>24</v>
      </c>
      <c r="O26" s="7">
        <f t="shared" si="2"/>
        <v>591</v>
      </c>
      <c r="P26" s="7">
        <f t="shared" si="3"/>
        <v>603</v>
      </c>
      <c r="Q26" s="7">
        <f t="shared" si="4"/>
        <v>1194</v>
      </c>
      <c r="S26" s="41" t="s">
        <v>181</v>
      </c>
      <c r="T26" s="5">
        <f>SUM(O63:O104)</f>
        <v>5620</v>
      </c>
      <c r="U26" s="5">
        <f t="shared" ref="U26:V26" si="27">SUM(P63:P104)</f>
        <v>7341</v>
      </c>
      <c r="V26" s="5">
        <f t="shared" si="27"/>
        <v>12961</v>
      </c>
    </row>
    <row r="27" spans="1:22" x14ac:dyDescent="0.35">
      <c r="A27" s="3" t="s">
        <v>28</v>
      </c>
      <c r="B27" s="50">
        <v>24</v>
      </c>
      <c r="C27" s="3">
        <v>539</v>
      </c>
      <c r="D27" s="3">
        <v>520</v>
      </c>
      <c r="E27" s="4">
        <v>1059</v>
      </c>
      <c r="F27" s="3">
        <v>52</v>
      </c>
      <c r="G27" s="3">
        <v>49</v>
      </c>
      <c r="H27" s="3">
        <v>101</v>
      </c>
      <c r="I27" s="3">
        <v>20</v>
      </c>
      <c r="J27" s="3">
        <v>24</v>
      </c>
      <c r="K27" s="3">
        <v>44</v>
      </c>
      <c r="L27" s="3">
        <v>17</v>
      </c>
      <c r="M27" s="3">
        <v>19</v>
      </c>
      <c r="N27" s="3">
        <v>36</v>
      </c>
      <c r="O27" s="7">
        <f t="shared" si="2"/>
        <v>628</v>
      </c>
      <c r="P27" s="7">
        <f t="shared" si="3"/>
        <v>612</v>
      </c>
      <c r="Q27" s="7">
        <f t="shared" si="4"/>
        <v>1240</v>
      </c>
      <c r="S27" s="41" t="s">
        <v>182</v>
      </c>
      <c r="T27" s="5">
        <f>SUM(O68:O104)</f>
        <v>3917</v>
      </c>
      <c r="U27" s="5">
        <f t="shared" ref="U27:V27" si="28">SUM(P68:P104)</f>
        <v>5296</v>
      </c>
      <c r="V27" s="5">
        <f t="shared" si="28"/>
        <v>9213</v>
      </c>
    </row>
    <row r="28" spans="1:22" x14ac:dyDescent="0.35">
      <c r="A28" s="3" t="s">
        <v>29</v>
      </c>
      <c r="B28" s="50">
        <v>25</v>
      </c>
      <c r="C28" s="3">
        <v>492</v>
      </c>
      <c r="D28" s="3">
        <v>533</v>
      </c>
      <c r="E28" s="4">
        <v>1025</v>
      </c>
      <c r="F28" s="3">
        <v>54</v>
      </c>
      <c r="G28" s="3">
        <v>45</v>
      </c>
      <c r="H28" s="3">
        <v>99</v>
      </c>
      <c r="I28" s="3">
        <v>23</v>
      </c>
      <c r="J28" s="3">
        <v>22</v>
      </c>
      <c r="K28" s="3">
        <v>45</v>
      </c>
      <c r="L28" s="3">
        <v>14</v>
      </c>
      <c r="M28" s="3">
        <v>18</v>
      </c>
      <c r="N28" s="3">
        <v>32</v>
      </c>
      <c r="O28" s="7">
        <f t="shared" si="2"/>
        <v>583</v>
      </c>
      <c r="P28" s="7">
        <f t="shared" si="3"/>
        <v>618</v>
      </c>
      <c r="Q28" s="7">
        <f t="shared" si="4"/>
        <v>1201</v>
      </c>
      <c r="S28" s="41" t="s">
        <v>183</v>
      </c>
      <c r="T28" s="5">
        <f>SUM(O73:O104)</f>
        <v>2483</v>
      </c>
      <c r="U28" s="5">
        <f t="shared" ref="U28:V28" si="29">SUM(P73:P104)</f>
        <v>3537</v>
      </c>
      <c r="V28" s="5">
        <f t="shared" si="29"/>
        <v>6020</v>
      </c>
    </row>
    <row r="29" spans="1:22" x14ac:dyDescent="0.35">
      <c r="A29" s="3" t="s">
        <v>30</v>
      </c>
      <c r="B29" s="50">
        <v>26</v>
      </c>
      <c r="C29" s="3">
        <v>510</v>
      </c>
      <c r="D29" s="3">
        <v>447</v>
      </c>
      <c r="E29" s="3">
        <v>957</v>
      </c>
      <c r="F29" s="3">
        <v>43</v>
      </c>
      <c r="G29" s="3">
        <v>42</v>
      </c>
      <c r="H29" s="3">
        <v>85</v>
      </c>
      <c r="I29" s="3">
        <v>20</v>
      </c>
      <c r="J29" s="3">
        <v>23</v>
      </c>
      <c r="K29" s="3">
        <v>43</v>
      </c>
      <c r="L29" s="3">
        <v>9</v>
      </c>
      <c r="M29" s="3">
        <v>17</v>
      </c>
      <c r="N29" s="3">
        <v>26</v>
      </c>
      <c r="O29" s="7">
        <f t="shared" si="2"/>
        <v>582</v>
      </c>
      <c r="P29" s="7">
        <f t="shared" si="3"/>
        <v>529</v>
      </c>
      <c r="Q29" s="7">
        <f t="shared" si="4"/>
        <v>1111</v>
      </c>
      <c r="S29" s="41" t="s">
        <v>184</v>
      </c>
      <c r="T29" s="5">
        <f>SUM(O83:O104)</f>
        <v>873</v>
      </c>
      <c r="U29" s="5">
        <f t="shared" ref="U29:V29" si="30">SUM(P83:P104)</f>
        <v>1367</v>
      </c>
      <c r="V29" s="5">
        <f t="shared" si="30"/>
        <v>2240</v>
      </c>
    </row>
    <row r="30" spans="1:22" x14ac:dyDescent="0.35">
      <c r="A30" s="3" t="s">
        <v>31</v>
      </c>
      <c r="B30" s="50">
        <v>27</v>
      </c>
      <c r="C30" s="3">
        <v>473</v>
      </c>
      <c r="D30" s="3">
        <v>442</v>
      </c>
      <c r="E30" s="3">
        <v>915</v>
      </c>
      <c r="F30" s="3">
        <v>40</v>
      </c>
      <c r="G30" s="3">
        <v>38</v>
      </c>
      <c r="H30" s="3">
        <v>78</v>
      </c>
      <c r="I30" s="3">
        <v>11</v>
      </c>
      <c r="J30" s="3">
        <v>27</v>
      </c>
      <c r="K30" s="3">
        <v>38</v>
      </c>
      <c r="L30" s="3">
        <v>9</v>
      </c>
      <c r="M30" s="3">
        <v>15</v>
      </c>
      <c r="N30" s="3">
        <v>24</v>
      </c>
      <c r="O30" s="7">
        <f t="shared" si="2"/>
        <v>533</v>
      </c>
      <c r="P30" s="7">
        <f t="shared" si="3"/>
        <v>522</v>
      </c>
      <c r="Q30" s="7">
        <f t="shared" si="4"/>
        <v>1055</v>
      </c>
      <c r="S30" s="41" t="s">
        <v>185</v>
      </c>
      <c r="T30" s="5">
        <f>SUM(O103:O104)</f>
        <v>14</v>
      </c>
      <c r="U30" s="5">
        <f t="shared" ref="U30:V30" si="31">SUM(P103:P104)</f>
        <v>11</v>
      </c>
      <c r="V30" s="5">
        <f t="shared" si="31"/>
        <v>25</v>
      </c>
    </row>
    <row r="31" spans="1:22" x14ac:dyDescent="0.35">
      <c r="A31" s="3" t="s">
        <v>32</v>
      </c>
      <c r="B31" s="50">
        <v>28</v>
      </c>
      <c r="C31" s="3">
        <v>464</v>
      </c>
      <c r="D31" s="3">
        <v>453</v>
      </c>
      <c r="E31" s="3">
        <v>917</v>
      </c>
      <c r="F31" s="3">
        <v>40</v>
      </c>
      <c r="G31" s="3">
        <v>40</v>
      </c>
      <c r="H31" s="3">
        <v>80</v>
      </c>
      <c r="I31" s="3">
        <v>23</v>
      </c>
      <c r="J31" s="3">
        <v>16</v>
      </c>
      <c r="K31" s="3">
        <v>39</v>
      </c>
      <c r="L31" s="3">
        <v>17</v>
      </c>
      <c r="M31" s="3">
        <v>19</v>
      </c>
      <c r="N31" s="3">
        <v>36</v>
      </c>
      <c r="O31" s="7">
        <f t="shared" si="2"/>
        <v>544</v>
      </c>
      <c r="P31" s="7">
        <f t="shared" si="3"/>
        <v>528</v>
      </c>
      <c r="Q31" s="7">
        <f t="shared" si="4"/>
        <v>1072</v>
      </c>
    </row>
    <row r="32" spans="1:22" x14ac:dyDescent="0.35">
      <c r="A32" s="3" t="s">
        <v>33</v>
      </c>
      <c r="B32" s="50">
        <v>29</v>
      </c>
      <c r="C32" s="3">
        <v>518</v>
      </c>
      <c r="D32" s="3">
        <v>487</v>
      </c>
      <c r="E32" s="4">
        <v>1005</v>
      </c>
      <c r="F32" s="3">
        <v>32</v>
      </c>
      <c r="G32" s="3">
        <v>42</v>
      </c>
      <c r="H32" s="3">
        <v>74</v>
      </c>
      <c r="I32" s="3">
        <v>26</v>
      </c>
      <c r="J32" s="3">
        <v>25</v>
      </c>
      <c r="K32" s="3">
        <v>51</v>
      </c>
      <c r="L32" s="3">
        <v>9</v>
      </c>
      <c r="M32" s="3">
        <v>11</v>
      </c>
      <c r="N32" s="3">
        <v>20</v>
      </c>
      <c r="O32" s="7">
        <f t="shared" si="2"/>
        <v>585</v>
      </c>
      <c r="P32" s="7">
        <f t="shared" si="3"/>
        <v>565</v>
      </c>
      <c r="Q32" s="7">
        <f t="shared" si="4"/>
        <v>1150</v>
      </c>
    </row>
    <row r="33" spans="1:17" x14ac:dyDescent="0.35">
      <c r="A33" s="3" t="s">
        <v>34</v>
      </c>
      <c r="B33" s="50">
        <v>30</v>
      </c>
      <c r="C33" s="3">
        <v>485</v>
      </c>
      <c r="D33" s="3">
        <v>512</v>
      </c>
      <c r="E33" s="3">
        <v>997</v>
      </c>
      <c r="F33" s="3">
        <v>34</v>
      </c>
      <c r="G33" s="3">
        <v>45</v>
      </c>
      <c r="H33" s="3">
        <v>79</v>
      </c>
      <c r="I33" s="3">
        <v>32</v>
      </c>
      <c r="J33" s="3">
        <v>35</v>
      </c>
      <c r="K33" s="3">
        <v>67</v>
      </c>
      <c r="L33" s="3">
        <v>10</v>
      </c>
      <c r="M33" s="3">
        <v>19</v>
      </c>
      <c r="N33" s="3">
        <v>29</v>
      </c>
      <c r="O33" s="7">
        <f t="shared" si="2"/>
        <v>561</v>
      </c>
      <c r="P33" s="7">
        <f t="shared" si="3"/>
        <v>611</v>
      </c>
      <c r="Q33" s="7">
        <f t="shared" si="4"/>
        <v>1172</v>
      </c>
    </row>
    <row r="34" spans="1:17" x14ac:dyDescent="0.35">
      <c r="A34" s="3" t="s">
        <v>35</v>
      </c>
      <c r="B34" s="50">
        <v>31</v>
      </c>
      <c r="C34" s="3">
        <v>536</v>
      </c>
      <c r="D34" s="3">
        <v>497</v>
      </c>
      <c r="E34" s="4">
        <v>1033</v>
      </c>
      <c r="F34" s="3">
        <v>47</v>
      </c>
      <c r="G34" s="3">
        <v>44</v>
      </c>
      <c r="H34" s="3">
        <v>91</v>
      </c>
      <c r="I34" s="3">
        <v>23</v>
      </c>
      <c r="J34" s="3">
        <v>25</v>
      </c>
      <c r="K34" s="3">
        <v>48</v>
      </c>
      <c r="L34" s="3">
        <v>18</v>
      </c>
      <c r="M34" s="3">
        <v>11</v>
      </c>
      <c r="N34" s="3">
        <v>29</v>
      </c>
      <c r="O34" s="7">
        <f t="shared" si="2"/>
        <v>624</v>
      </c>
      <c r="P34" s="7">
        <f t="shared" si="3"/>
        <v>577</v>
      </c>
      <c r="Q34" s="7">
        <f t="shared" si="4"/>
        <v>1201</v>
      </c>
    </row>
    <row r="35" spans="1:17" x14ac:dyDescent="0.35">
      <c r="A35" s="3" t="s">
        <v>36</v>
      </c>
      <c r="B35" s="50">
        <v>32</v>
      </c>
      <c r="C35" s="3">
        <v>499</v>
      </c>
      <c r="D35" s="3">
        <v>478</v>
      </c>
      <c r="E35" s="3">
        <v>977</v>
      </c>
      <c r="F35" s="3">
        <v>36</v>
      </c>
      <c r="G35" s="3">
        <v>49</v>
      </c>
      <c r="H35" s="3">
        <v>85</v>
      </c>
      <c r="I35" s="3">
        <v>21</v>
      </c>
      <c r="J35" s="3">
        <v>29</v>
      </c>
      <c r="K35" s="3">
        <v>50</v>
      </c>
      <c r="L35" s="3">
        <v>14</v>
      </c>
      <c r="M35" s="3">
        <v>13</v>
      </c>
      <c r="N35" s="3">
        <v>27</v>
      </c>
      <c r="O35" s="7">
        <f t="shared" si="2"/>
        <v>570</v>
      </c>
      <c r="P35" s="7">
        <f t="shared" si="3"/>
        <v>569</v>
      </c>
      <c r="Q35" s="7">
        <f t="shared" si="4"/>
        <v>1139</v>
      </c>
    </row>
    <row r="36" spans="1:17" x14ac:dyDescent="0.35">
      <c r="A36" s="3" t="s">
        <v>37</v>
      </c>
      <c r="B36" s="50">
        <v>33</v>
      </c>
      <c r="C36" s="3">
        <v>505</v>
      </c>
      <c r="D36" s="3">
        <v>484</v>
      </c>
      <c r="E36" s="3">
        <v>989</v>
      </c>
      <c r="F36" s="3">
        <v>45</v>
      </c>
      <c r="G36" s="3">
        <v>44</v>
      </c>
      <c r="H36" s="3">
        <v>89</v>
      </c>
      <c r="I36" s="3">
        <v>33</v>
      </c>
      <c r="J36" s="3">
        <v>25</v>
      </c>
      <c r="K36" s="3">
        <v>58</v>
      </c>
      <c r="L36" s="3">
        <v>10</v>
      </c>
      <c r="M36" s="3">
        <v>16</v>
      </c>
      <c r="N36" s="3">
        <v>26</v>
      </c>
      <c r="O36" s="7">
        <f t="shared" si="2"/>
        <v>593</v>
      </c>
      <c r="P36" s="7">
        <f t="shared" si="3"/>
        <v>569</v>
      </c>
      <c r="Q36" s="7">
        <f t="shared" si="4"/>
        <v>1162</v>
      </c>
    </row>
    <row r="37" spans="1:17" x14ac:dyDescent="0.35">
      <c r="A37" s="3" t="s">
        <v>38</v>
      </c>
      <c r="B37" s="50">
        <v>34</v>
      </c>
      <c r="C37" s="3">
        <v>512</v>
      </c>
      <c r="D37" s="3">
        <v>502</v>
      </c>
      <c r="E37" s="4">
        <v>1014</v>
      </c>
      <c r="F37" s="3">
        <v>35</v>
      </c>
      <c r="G37" s="3">
        <v>45</v>
      </c>
      <c r="H37" s="3">
        <v>80</v>
      </c>
      <c r="I37" s="3">
        <v>26</v>
      </c>
      <c r="J37" s="3">
        <v>30</v>
      </c>
      <c r="K37" s="3">
        <v>56</v>
      </c>
      <c r="L37" s="3">
        <v>13</v>
      </c>
      <c r="M37" s="3">
        <v>20</v>
      </c>
      <c r="N37" s="3">
        <v>33</v>
      </c>
      <c r="O37" s="7">
        <f t="shared" si="2"/>
        <v>586</v>
      </c>
      <c r="P37" s="7">
        <f t="shared" si="3"/>
        <v>597</v>
      </c>
      <c r="Q37" s="7">
        <f t="shared" si="4"/>
        <v>1183</v>
      </c>
    </row>
    <row r="38" spans="1:17" x14ac:dyDescent="0.35">
      <c r="A38" s="3" t="s">
        <v>39</v>
      </c>
      <c r="B38" s="50">
        <v>35</v>
      </c>
      <c r="C38" s="3">
        <v>516</v>
      </c>
      <c r="D38" s="3">
        <v>523</v>
      </c>
      <c r="E38" s="4">
        <v>1039</v>
      </c>
      <c r="F38" s="3">
        <v>37</v>
      </c>
      <c r="G38" s="3">
        <v>45</v>
      </c>
      <c r="H38" s="3">
        <v>82</v>
      </c>
      <c r="I38" s="3">
        <v>29</v>
      </c>
      <c r="J38" s="3">
        <v>26</v>
      </c>
      <c r="K38" s="3">
        <v>55</v>
      </c>
      <c r="L38" s="3">
        <v>14</v>
      </c>
      <c r="M38" s="3">
        <v>11</v>
      </c>
      <c r="N38" s="3">
        <v>25</v>
      </c>
      <c r="O38" s="7">
        <f t="shared" si="2"/>
        <v>596</v>
      </c>
      <c r="P38" s="7">
        <f t="shared" si="3"/>
        <v>605</v>
      </c>
      <c r="Q38" s="7">
        <f t="shared" si="4"/>
        <v>1201</v>
      </c>
    </row>
    <row r="39" spans="1:17" x14ac:dyDescent="0.35">
      <c r="A39" s="3" t="s">
        <v>40</v>
      </c>
      <c r="B39" s="50">
        <v>36</v>
      </c>
      <c r="C39" s="3">
        <v>570</v>
      </c>
      <c r="D39" s="3">
        <v>491</v>
      </c>
      <c r="E39" s="4">
        <v>1061</v>
      </c>
      <c r="F39" s="3">
        <v>39</v>
      </c>
      <c r="G39" s="3">
        <v>52</v>
      </c>
      <c r="H39" s="3">
        <v>91</v>
      </c>
      <c r="I39" s="3">
        <v>32</v>
      </c>
      <c r="J39" s="3">
        <v>28</v>
      </c>
      <c r="K39" s="3">
        <v>60</v>
      </c>
      <c r="L39" s="3">
        <v>22</v>
      </c>
      <c r="M39" s="3">
        <v>15</v>
      </c>
      <c r="N39" s="3">
        <v>37</v>
      </c>
      <c r="O39" s="7">
        <f t="shared" si="2"/>
        <v>663</v>
      </c>
      <c r="P39" s="7">
        <f t="shared" si="3"/>
        <v>586</v>
      </c>
      <c r="Q39" s="7">
        <f t="shared" si="4"/>
        <v>1249</v>
      </c>
    </row>
    <row r="40" spans="1:17" x14ac:dyDescent="0.35">
      <c r="A40" s="3" t="s">
        <v>41</v>
      </c>
      <c r="B40" s="50">
        <v>37</v>
      </c>
      <c r="C40" s="3">
        <v>522</v>
      </c>
      <c r="D40" s="3">
        <v>533</v>
      </c>
      <c r="E40" s="4">
        <v>1055</v>
      </c>
      <c r="F40" s="3">
        <v>41</v>
      </c>
      <c r="G40" s="3">
        <v>50</v>
      </c>
      <c r="H40" s="3">
        <v>91</v>
      </c>
      <c r="I40" s="3">
        <v>29</v>
      </c>
      <c r="J40" s="3">
        <v>33</v>
      </c>
      <c r="K40" s="3">
        <v>62</v>
      </c>
      <c r="L40" s="3">
        <v>16</v>
      </c>
      <c r="M40" s="3">
        <v>17</v>
      </c>
      <c r="N40" s="3">
        <v>33</v>
      </c>
      <c r="O40" s="7">
        <f t="shared" si="2"/>
        <v>608</v>
      </c>
      <c r="P40" s="7">
        <f t="shared" si="3"/>
        <v>633</v>
      </c>
      <c r="Q40" s="7">
        <f t="shared" si="4"/>
        <v>1241</v>
      </c>
    </row>
    <row r="41" spans="1:17" x14ac:dyDescent="0.35">
      <c r="A41" s="3" t="s">
        <v>42</v>
      </c>
      <c r="B41" s="50">
        <v>38</v>
      </c>
      <c r="C41" s="3">
        <v>536</v>
      </c>
      <c r="D41" s="3">
        <v>502</v>
      </c>
      <c r="E41" s="4">
        <v>1038</v>
      </c>
      <c r="F41" s="3">
        <v>42</v>
      </c>
      <c r="G41" s="3">
        <v>54</v>
      </c>
      <c r="H41" s="3">
        <v>96</v>
      </c>
      <c r="I41" s="3">
        <v>18</v>
      </c>
      <c r="J41" s="3">
        <v>30</v>
      </c>
      <c r="K41" s="3">
        <v>48</v>
      </c>
      <c r="L41" s="3">
        <v>24</v>
      </c>
      <c r="M41" s="3">
        <v>19</v>
      </c>
      <c r="N41" s="3">
        <v>43</v>
      </c>
      <c r="O41" s="7">
        <f t="shared" si="2"/>
        <v>620</v>
      </c>
      <c r="P41" s="7">
        <f t="shared" si="3"/>
        <v>605</v>
      </c>
      <c r="Q41" s="7">
        <f t="shared" si="4"/>
        <v>1225</v>
      </c>
    </row>
    <row r="42" spans="1:17" x14ac:dyDescent="0.35">
      <c r="A42" s="3" t="s">
        <v>43</v>
      </c>
      <c r="B42" s="50">
        <v>39</v>
      </c>
      <c r="C42" s="3">
        <v>551</v>
      </c>
      <c r="D42" s="3">
        <v>519</v>
      </c>
      <c r="E42" s="4">
        <v>1070</v>
      </c>
      <c r="F42" s="3">
        <v>43</v>
      </c>
      <c r="G42" s="3">
        <v>54</v>
      </c>
      <c r="H42" s="3">
        <v>97</v>
      </c>
      <c r="I42" s="3">
        <v>27</v>
      </c>
      <c r="J42" s="3">
        <v>20</v>
      </c>
      <c r="K42" s="3">
        <v>47</v>
      </c>
      <c r="L42" s="3">
        <v>24</v>
      </c>
      <c r="M42" s="3">
        <v>20</v>
      </c>
      <c r="N42" s="3">
        <v>44</v>
      </c>
      <c r="O42" s="7">
        <f t="shared" si="2"/>
        <v>645</v>
      </c>
      <c r="P42" s="7">
        <f t="shared" si="3"/>
        <v>613</v>
      </c>
      <c r="Q42" s="7">
        <f t="shared" si="4"/>
        <v>1258</v>
      </c>
    </row>
    <row r="43" spans="1:17" x14ac:dyDescent="0.35">
      <c r="A43" s="3" t="s">
        <v>44</v>
      </c>
      <c r="B43" s="50">
        <v>40</v>
      </c>
      <c r="C43" s="3">
        <v>539</v>
      </c>
      <c r="D43" s="3">
        <v>568</v>
      </c>
      <c r="E43" s="4">
        <v>1107</v>
      </c>
      <c r="F43" s="3">
        <v>48</v>
      </c>
      <c r="G43" s="3">
        <v>53</v>
      </c>
      <c r="H43" s="3">
        <v>101</v>
      </c>
      <c r="I43" s="3">
        <v>23</v>
      </c>
      <c r="J43" s="3">
        <v>36</v>
      </c>
      <c r="K43" s="3">
        <v>59</v>
      </c>
      <c r="L43" s="3">
        <v>22</v>
      </c>
      <c r="M43" s="3">
        <v>17</v>
      </c>
      <c r="N43" s="3">
        <v>39</v>
      </c>
      <c r="O43" s="7">
        <f t="shared" si="2"/>
        <v>632</v>
      </c>
      <c r="P43" s="7">
        <f t="shared" si="3"/>
        <v>674</v>
      </c>
      <c r="Q43" s="7">
        <f t="shared" si="4"/>
        <v>1306</v>
      </c>
    </row>
    <row r="44" spans="1:17" x14ac:dyDescent="0.35">
      <c r="A44" s="3" t="s">
        <v>45</v>
      </c>
      <c r="B44" s="50">
        <v>41</v>
      </c>
      <c r="C44" s="3">
        <v>501</v>
      </c>
      <c r="D44" s="3">
        <v>544</v>
      </c>
      <c r="E44" s="4">
        <v>1045</v>
      </c>
      <c r="F44" s="3">
        <v>41</v>
      </c>
      <c r="G44" s="3">
        <v>41</v>
      </c>
      <c r="H44" s="3">
        <v>82</v>
      </c>
      <c r="I44" s="3">
        <v>21</v>
      </c>
      <c r="J44" s="3">
        <v>23</v>
      </c>
      <c r="K44" s="3">
        <v>44</v>
      </c>
      <c r="L44" s="3">
        <v>14</v>
      </c>
      <c r="M44" s="3">
        <v>11</v>
      </c>
      <c r="N44" s="3">
        <v>25</v>
      </c>
      <c r="O44" s="7">
        <f t="shared" si="2"/>
        <v>577</v>
      </c>
      <c r="P44" s="7">
        <f t="shared" si="3"/>
        <v>619</v>
      </c>
      <c r="Q44" s="7">
        <f t="shared" si="4"/>
        <v>1196</v>
      </c>
    </row>
    <row r="45" spans="1:17" x14ac:dyDescent="0.35">
      <c r="A45" s="3" t="s">
        <v>46</v>
      </c>
      <c r="B45" s="50">
        <v>42</v>
      </c>
      <c r="C45" s="3">
        <v>529</v>
      </c>
      <c r="D45" s="3">
        <v>553</v>
      </c>
      <c r="E45" s="4">
        <v>1082</v>
      </c>
      <c r="F45" s="3">
        <v>43</v>
      </c>
      <c r="G45" s="3">
        <v>44</v>
      </c>
      <c r="H45" s="3">
        <v>87</v>
      </c>
      <c r="I45" s="3">
        <v>38</v>
      </c>
      <c r="J45" s="3">
        <v>33</v>
      </c>
      <c r="K45" s="3">
        <v>71</v>
      </c>
      <c r="L45" s="3">
        <v>14</v>
      </c>
      <c r="M45" s="3">
        <v>23</v>
      </c>
      <c r="N45" s="3">
        <v>37</v>
      </c>
      <c r="O45" s="7">
        <f t="shared" si="2"/>
        <v>624</v>
      </c>
      <c r="P45" s="7">
        <f t="shared" si="3"/>
        <v>653</v>
      </c>
      <c r="Q45" s="7">
        <f t="shared" si="4"/>
        <v>1277</v>
      </c>
    </row>
    <row r="46" spans="1:17" x14ac:dyDescent="0.35">
      <c r="A46" s="3" t="s">
        <v>47</v>
      </c>
      <c r="B46" s="50">
        <v>43</v>
      </c>
      <c r="C46" s="3">
        <v>506</v>
      </c>
      <c r="D46" s="3">
        <v>537</v>
      </c>
      <c r="E46" s="4">
        <v>1043</v>
      </c>
      <c r="F46" s="3">
        <v>55</v>
      </c>
      <c r="G46" s="3">
        <v>62</v>
      </c>
      <c r="H46" s="3">
        <v>117</v>
      </c>
      <c r="I46" s="3">
        <v>32</v>
      </c>
      <c r="J46" s="3">
        <v>23</v>
      </c>
      <c r="K46" s="3">
        <v>55</v>
      </c>
      <c r="L46" s="3">
        <v>12</v>
      </c>
      <c r="M46" s="3">
        <v>21</v>
      </c>
      <c r="N46" s="3">
        <v>33</v>
      </c>
      <c r="O46" s="7">
        <f t="shared" si="2"/>
        <v>605</v>
      </c>
      <c r="P46" s="7">
        <f t="shared" si="3"/>
        <v>643</v>
      </c>
      <c r="Q46" s="7">
        <f t="shared" si="4"/>
        <v>1248</v>
      </c>
    </row>
    <row r="47" spans="1:17" x14ac:dyDescent="0.35">
      <c r="A47" s="3" t="s">
        <v>48</v>
      </c>
      <c r="B47" s="50">
        <v>44</v>
      </c>
      <c r="C47" s="3">
        <v>532</v>
      </c>
      <c r="D47" s="3">
        <v>585</v>
      </c>
      <c r="E47" s="4">
        <v>1117</v>
      </c>
      <c r="F47" s="3">
        <v>53</v>
      </c>
      <c r="G47" s="3">
        <v>56</v>
      </c>
      <c r="H47" s="3">
        <v>109</v>
      </c>
      <c r="I47" s="3">
        <v>39</v>
      </c>
      <c r="J47" s="3">
        <v>31</v>
      </c>
      <c r="K47" s="3">
        <v>70</v>
      </c>
      <c r="L47" s="3">
        <v>21</v>
      </c>
      <c r="M47" s="3">
        <v>14</v>
      </c>
      <c r="N47" s="3">
        <v>35</v>
      </c>
      <c r="O47" s="7">
        <f t="shared" si="2"/>
        <v>645</v>
      </c>
      <c r="P47" s="7">
        <f t="shared" si="3"/>
        <v>686</v>
      </c>
      <c r="Q47" s="7">
        <f t="shared" si="4"/>
        <v>1331</v>
      </c>
    </row>
    <row r="48" spans="1:17" x14ac:dyDescent="0.35">
      <c r="A48" s="3" t="s">
        <v>49</v>
      </c>
      <c r="B48" s="50">
        <v>45</v>
      </c>
      <c r="C48" s="3">
        <v>561</v>
      </c>
      <c r="D48" s="3">
        <v>596</v>
      </c>
      <c r="E48" s="4">
        <v>1157</v>
      </c>
      <c r="F48" s="3">
        <v>36</v>
      </c>
      <c r="G48" s="3">
        <v>57</v>
      </c>
      <c r="H48" s="3">
        <v>93</v>
      </c>
      <c r="I48" s="3">
        <v>25</v>
      </c>
      <c r="J48" s="3">
        <v>23</v>
      </c>
      <c r="K48" s="3">
        <v>48</v>
      </c>
      <c r="L48" s="3">
        <v>15</v>
      </c>
      <c r="M48" s="3">
        <v>12</v>
      </c>
      <c r="N48" s="3">
        <v>27</v>
      </c>
      <c r="O48" s="7">
        <f t="shared" si="2"/>
        <v>637</v>
      </c>
      <c r="P48" s="7">
        <f t="shared" si="3"/>
        <v>688</v>
      </c>
      <c r="Q48" s="7">
        <f t="shared" si="4"/>
        <v>1325</v>
      </c>
    </row>
    <row r="49" spans="1:17" x14ac:dyDescent="0.35">
      <c r="A49" s="3" t="s">
        <v>50</v>
      </c>
      <c r="B49" s="50">
        <v>46</v>
      </c>
      <c r="C49" s="3">
        <v>548</v>
      </c>
      <c r="D49" s="3">
        <v>608</v>
      </c>
      <c r="E49" s="4">
        <v>1156</v>
      </c>
      <c r="F49" s="3">
        <v>55</v>
      </c>
      <c r="G49" s="3">
        <v>63</v>
      </c>
      <c r="H49" s="3">
        <v>118</v>
      </c>
      <c r="I49" s="3">
        <v>38</v>
      </c>
      <c r="J49" s="3">
        <v>36</v>
      </c>
      <c r="K49" s="3">
        <v>74</v>
      </c>
      <c r="L49" s="3">
        <v>16</v>
      </c>
      <c r="M49" s="3">
        <v>17</v>
      </c>
      <c r="N49" s="3">
        <v>33</v>
      </c>
      <c r="O49" s="7">
        <f t="shared" si="2"/>
        <v>657</v>
      </c>
      <c r="P49" s="7">
        <f t="shared" si="3"/>
        <v>724</v>
      </c>
      <c r="Q49" s="7">
        <f t="shared" si="4"/>
        <v>1381</v>
      </c>
    </row>
    <row r="50" spans="1:17" x14ac:dyDescent="0.35">
      <c r="A50" s="3" t="s">
        <v>51</v>
      </c>
      <c r="B50" s="50">
        <v>47</v>
      </c>
      <c r="C50" s="3">
        <v>503</v>
      </c>
      <c r="D50" s="3">
        <v>504</v>
      </c>
      <c r="E50" s="4">
        <v>1007</v>
      </c>
      <c r="F50" s="3">
        <v>49</v>
      </c>
      <c r="G50" s="3">
        <v>59</v>
      </c>
      <c r="H50" s="3">
        <v>108</v>
      </c>
      <c r="I50" s="3">
        <v>29</v>
      </c>
      <c r="J50" s="3">
        <v>30</v>
      </c>
      <c r="K50" s="3">
        <v>59</v>
      </c>
      <c r="L50" s="3">
        <v>15</v>
      </c>
      <c r="M50" s="3">
        <v>14</v>
      </c>
      <c r="N50" s="3">
        <v>29</v>
      </c>
      <c r="O50" s="7">
        <f t="shared" si="2"/>
        <v>596</v>
      </c>
      <c r="P50" s="7">
        <f t="shared" si="3"/>
        <v>607</v>
      </c>
      <c r="Q50" s="7">
        <f t="shared" si="4"/>
        <v>1203</v>
      </c>
    </row>
    <row r="51" spans="1:17" x14ac:dyDescent="0.35">
      <c r="A51" s="3" t="s">
        <v>52</v>
      </c>
      <c r="B51" s="50">
        <v>48</v>
      </c>
      <c r="C51" s="3">
        <v>586</v>
      </c>
      <c r="D51" s="3">
        <v>636</v>
      </c>
      <c r="E51" s="4">
        <v>1222</v>
      </c>
      <c r="F51" s="3">
        <v>34</v>
      </c>
      <c r="G51" s="3">
        <v>63</v>
      </c>
      <c r="H51" s="3">
        <v>97</v>
      </c>
      <c r="I51" s="3">
        <v>32</v>
      </c>
      <c r="J51" s="3">
        <v>25</v>
      </c>
      <c r="K51" s="3">
        <v>57</v>
      </c>
      <c r="L51" s="3">
        <v>18</v>
      </c>
      <c r="M51" s="3">
        <v>24</v>
      </c>
      <c r="N51" s="3">
        <v>42</v>
      </c>
      <c r="O51" s="7">
        <f t="shared" si="2"/>
        <v>670</v>
      </c>
      <c r="P51" s="7">
        <f t="shared" si="3"/>
        <v>748</v>
      </c>
      <c r="Q51" s="7">
        <f t="shared" si="4"/>
        <v>1418</v>
      </c>
    </row>
    <row r="52" spans="1:17" x14ac:dyDescent="0.35">
      <c r="A52" s="3" t="s">
        <v>53</v>
      </c>
      <c r="B52" s="50">
        <v>49</v>
      </c>
      <c r="C52" s="3">
        <v>520</v>
      </c>
      <c r="D52" s="3">
        <v>566</v>
      </c>
      <c r="E52" s="4">
        <v>1086</v>
      </c>
      <c r="F52" s="3">
        <v>45</v>
      </c>
      <c r="G52" s="3">
        <v>41</v>
      </c>
      <c r="H52" s="3">
        <v>86</v>
      </c>
      <c r="I52" s="3">
        <v>30</v>
      </c>
      <c r="J52" s="3">
        <v>24</v>
      </c>
      <c r="K52" s="3">
        <v>54</v>
      </c>
      <c r="L52" s="3">
        <v>18</v>
      </c>
      <c r="M52" s="3">
        <v>21</v>
      </c>
      <c r="N52" s="3">
        <v>39</v>
      </c>
      <c r="O52" s="7">
        <f t="shared" si="2"/>
        <v>613</v>
      </c>
      <c r="P52" s="7">
        <f t="shared" si="3"/>
        <v>652</v>
      </c>
      <c r="Q52" s="7">
        <f t="shared" si="4"/>
        <v>1265</v>
      </c>
    </row>
    <row r="53" spans="1:17" x14ac:dyDescent="0.35">
      <c r="A53" s="3" t="s">
        <v>54</v>
      </c>
      <c r="B53" s="50">
        <v>50</v>
      </c>
      <c r="C53" s="3">
        <v>519</v>
      </c>
      <c r="D53" s="3">
        <v>599</v>
      </c>
      <c r="E53" s="4">
        <v>1118</v>
      </c>
      <c r="F53" s="3">
        <v>37</v>
      </c>
      <c r="G53" s="3">
        <v>57</v>
      </c>
      <c r="H53" s="3">
        <v>94</v>
      </c>
      <c r="I53" s="3">
        <v>22</v>
      </c>
      <c r="J53" s="3">
        <v>26</v>
      </c>
      <c r="K53" s="3">
        <v>48</v>
      </c>
      <c r="L53" s="3">
        <v>16</v>
      </c>
      <c r="M53" s="3">
        <v>23</v>
      </c>
      <c r="N53" s="3">
        <v>39</v>
      </c>
      <c r="O53" s="7">
        <f t="shared" si="2"/>
        <v>594</v>
      </c>
      <c r="P53" s="7">
        <f t="shared" si="3"/>
        <v>705</v>
      </c>
      <c r="Q53" s="7">
        <f t="shared" si="4"/>
        <v>1299</v>
      </c>
    </row>
    <row r="54" spans="1:17" x14ac:dyDescent="0.35">
      <c r="A54" s="3" t="s">
        <v>55</v>
      </c>
      <c r="B54" s="50">
        <v>51</v>
      </c>
      <c r="C54" s="3">
        <v>558</v>
      </c>
      <c r="D54" s="3">
        <v>607</v>
      </c>
      <c r="E54" s="4">
        <v>1165</v>
      </c>
      <c r="F54" s="3">
        <v>41</v>
      </c>
      <c r="G54" s="3">
        <v>56</v>
      </c>
      <c r="H54" s="3">
        <v>97</v>
      </c>
      <c r="I54" s="3">
        <v>28</v>
      </c>
      <c r="J54" s="3">
        <v>34</v>
      </c>
      <c r="K54" s="3">
        <v>62</v>
      </c>
      <c r="L54" s="3">
        <v>14</v>
      </c>
      <c r="M54" s="3">
        <v>21</v>
      </c>
      <c r="N54" s="3">
        <v>35</v>
      </c>
      <c r="O54" s="7">
        <f t="shared" si="2"/>
        <v>641</v>
      </c>
      <c r="P54" s="7">
        <f t="shared" si="3"/>
        <v>718</v>
      </c>
      <c r="Q54" s="7">
        <f t="shared" si="4"/>
        <v>1359</v>
      </c>
    </row>
    <row r="55" spans="1:17" x14ac:dyDescent="0.35">
      <c r="A55" s="3" t="s">
        <v>56</v>
      </c>
      <c r="B55" s="50">
        <v>52</v>
      </c>
      <c r="C55" s="3">
        <v>516</v>
      </c>
      <c r="D55" s="3">
        <v>629</v>
      </c>
      <c r="E55" s="4">
        <v>1145</v>
      </c>
      <c r="F55" s="3">
        <v>44</v>
      </c>
      <c r="G55" s="3">
        <v>56</v>
      </c>
      <c r="H55" s="3">
        <v>100</v>
      </c>
      <c r="I55" s="3">
        <v>25</v>
      </c>
      <c r="J55" s="3">
        <v>25</v>
      </c>
      <c r="K55" s="3">
        <v>50</v>
      </c>
      <c r="L55" s="3">
        <v>17</v>
      </c>
      <c r="M55" s="3">
        <v>16</v>
      </c>
      <c r="N55" s="3">
        <v>33</v>
      </c>
      <c r="O55" s="7">
        <f t="shared" si="2"/>
        <v>602</v>
      </c>
      <c r="P55" s="7">
        <f t="shared" si="3"/>
        <v>726</v>
      </c>
      <c r="Q55" s="7">
        <f t="shared" si="4"/>
        <v>1328</v>
      </c>
    </row>
    <row r="56" spans="1:17" x14ac:dyDescent="0.35">
      <c r="A56" s="3" t="s">
        <v>57</v>
      </c>
      <c r="B56" s="50">
        <v>53</v>
      </c>
      <c r="C56" s="3">
        <v>517</v>
      </c>
      <c r="D56" s="3">
        <v>572</v>
      </c>
      <c r="E56" s="4">
        <v>1089</v>
      </c>
      <c r="F56" s="3">
        <v>47</v>
      </c>
      <c r="G56" s="3">
        <v>59</v>
      </c>
      <c r="H56" s="3">
        <v>106</v>
      </c>
      <c r="I56" s="3">
        <v>26</v>
      </c>
      <c r="J56" s="3">
        <v>24</v>
      </c>
      <c r="K56" s="3">
        <v>50</v>
      </c>
      <c r="L56" s="3">
        <v>16</v>
      </c>
      <c r="M56" s="3">
        <v>27</v>
      </c>
      <c r="N56" s="3">
        <v>43</v>
      </c>
      <c r="O56" s="7">
        <f t="shared" si="2"/>
        <v>606</v>
      </c>
      <c r="P56" s="7">
        <f t="shared" si="3"/>
        <v>682</v>
      </c>
      <c r="Q56" s="7">
        <f t="shared" si="4"/>
        <v>1288</v>
      </c>
    </row>
    <row r="57" spans="1:17" x14ac:dyDescent="0.35">
      <c r="A57" s="3" t="s">
        <v>58</v>
      </c>
      <c r="B57" s="50">
        <v>54</v>
      </c>
      <c r="C57" s="3">
        <v>488</v>
      </c>
      <c r="D57" s="3">
        <v>566</v>
      </c>
      <c r="E57" s="4">
        <v>1054</v>
      </c>
      <c r="F57" s="3">
        <v>54</v>
      </c>
      <c r="G57" s="3">
        <v>56</v>
      </c>
      <c r="H57" s="3">
        <v>110</v>
      </c>
      <c r="I57" s="3">
        <v>24</v>
      </c>
      <c r="J57" s="3">
        <v>21</v>
      </c>
      <c r="K57" s="3">
        <v>45</v>
      </c>
      <c r="L57" s="3">
        <v>13</v>
      </c>
      <c r="M57" s="3">
        <v>15</v>
      </c>
      <c r="N57" s="3">
        <v>28</v>
      </c>
      <c r="O57" s="7">
        <f t="shared" si="2"/>
        <v>579</v>
      </c>
      <c r="P57" s="7">
        <f t="shared" si="3"/>
        <v>658</v>
      </c>
      <c r="Q57" s="7">
        <f t="shared" si="4"/>
        <v>1237</v>
      </c>
    </row>
    <row r="58" spans="1:17" x14ac:dyDescent="0.35">
      <c r="A58" s="3" t="s">
        <v>59</v>
      </c>
      <c r="B58" s="50">
        <v>55</v>
      </c>
      <c r="C58" s="3">
        <v>421</v>
      </c>
      <c r="D58" s="3">
        <v>497</v>
      </c>
      <c r="E58" s="3">
        <v>918</v>
      </c>
      <c r="F58" s="3">
        <v>38</v>
      </c>
      <c r="G58" s="3">
        <v>56</v>
      </c>
      <c r="H58" s="3">
        <v>94</v>
      </c>
      <c r="I58" s="3">
        <v>19</v>
      </c>
      <c r="J58" s="3">
        <v>24</v>
      </c>
      <c r="K58" s="3">
        <v>43</v>
      </c>
      <c r="L58" s="3">
        <v>20</v>
      </c>
      <c r="M58" s="3">
        <v>18</v>
      </c>
      <c r="N58" s="3">
        <v>38</v>
      </c>
      <c r="O58" s="7">
        <f t="shared" si="2"/>
        <v>498</v>
      </c>
      <c r="P58" s="7">
        <f t="shared" si="3"/>
        <v>595</v>
      </c>
      <c r="Q58" s="7">
        <f t="shared" si="4"/>
        <v>1093</v>
      </c>
    </row>
    <row r="59" spans="1:17" x14ac:dyDescent="0.35">
      <c r="A59" s="3" t="s">
        <v>60</v>
      </c>
      <c r="B59" s="50">
        <v>56</v>
      </c>
      <c r="C59" s="3">
        <v>432</v>
      </c>
      <c r="D59" s="3">
        <v>486</v>
      </c>
      <c r="E59" s="3">
        <v>918</v>
      </c>
      <c r="F59" s="3">
        <v>43</v>
      </c>
      <c r="G59" s="3">
        <v>54</v>
      </c>
      <c r="H59" s="3">
        <v>97</v>
      </c>
      <c r="I59" s="3">
        <v>19</v>
      </c>
      <c r="J59" s="3">
        <v>23</v>
      </c>
      <c r="K59" s="3">
        <v>42</v>
      </c>
      <c r="L59" s="3">
        <v>16</v>
      </c>
      <c r="M59" s="3">
        <v>14</v>
      </c>
      <c r="N59" s="3">
        <v>30</v>
      </c>
      <c r="O59" s="7">
        <f t="shared" si="2"/>
        <v>510</v>
      </c>
      <c r="P59" s="7">
        <f t="shared" si="3"/>
        <v>577</v>
      </c>
      <c r="Q59" s="7">
        <f t="shared" si="4"/>
        <v>1087</v>
      </c>
    </row>
    <row r="60" spans="1:17" x14ac:dyDescent="0.35">
      <c r="A60" s="3" t="s">
        <v>61</v>
      </c>
      <c r="B60" s="50">
        <v>57</v>
      </c>
      <c r="C60" s="3">
        <v>394</v>
      </c>
      <c r="D60" s="3">
        <v>463</v>
      </c>
      <c r="E60" s="3">
        <v>857</v>
      </c>
      <c r="F60" s="3">
        <v>50</v>
      </c>
      <c r="G60" s="3">
        <v>52</v>
      </c>
      <c r="H60" s="3">
        <v>102</v>
      </c>
      <c r="I60" s="3">
        <v>14</v>
      </c>
      <c r="J60" s="3">
        <v>21</v>
      </c>
      <c r="K60" s="3">
        <v>35</v>
      </c>
      <c r="L60" s="3">
        <v>24</v>
      </c>
      <c r="M60" s="3">
        <v>24</v>
      </c>
      <c r="N60" s="3">
        <v>48</v>
      </c>
      <c r="O60" s="7">
        <f t="shared" si="2"/>
        <v>482</v>
      </c>
      <c r="P60" s="7">
        <f t="shared" si="3"/>
        <v>560</v>
      </c>
      <c r="Q60" s="7">
        <f t="shared" si="4"/>
        <v>1042</v>
      </c>
    </row>
    <row r="61" spans="1:17" x14ac:dyDescent="0.35">
      <c r="A61" s="3" t="s">
        <v>62</v>
      </c>
      <c r="B61" s="50">
        <v>58</v>
      </c>
      <c r="C61" s="3">
        <v>344</v>
      </c>
      <c r="D61" s="3">
        <v>388</v>
      </c>
      <c r="E61" s="3">
        <v>732</v>
      </c>
      <c r="F61" s="3">
        <v>49</v>
      </c>
      <c r="G61" s="3">
        <v>48</v>
      </c>
      <c r="H61" s="3">
        <v>97</v>
      </c>
      <c r="I61" s="3">
        <v>17</v>
      </c>
      <c r="J61" s="3">
        <v>19</v>
      </c>
      <c r="K61" s="3">
        <v>36</v>
      </c>
      <c r="L61" s="3">
        <v>12</v>
      </c>
      <c r="M61" s="3">
        <v>13</v>
      </c>
      <c r="N61" s="3">
        <v>25</v>
      </c>
      <c r="O61" s="7">
        <f t="shared" si="2"/>
        <v>422</v>
      </c>
      <c r="P61" s="7">
        <f t="shared" si="3"/>
        <v>468</v>
      </c>
      <c r="Q61" s="7">
        <f t="shared" si="4"/>
        <v>890</v>
      </c>
    </row>
    <row r="62" spans="1:17" x14ac:dyDescent="0.35">
      <c r="A62" s="3" t="s">
        <v>63</v>
      </c>
      <c r="B62" s="50">
        <v>59</v>
      </c>
      <c r="C62" s="3">
        <v>356</v>
      </c>
      <c r="D62" s="3">
        <v>418</v>
      </c>
      <c r="E62" s="3">
        <v>774</v>
      </c>
      <c r="F62" s="3">
        <v>38</v>
      </c>
      <c r="G62" s="3">
        <v>53</v>
      </c>
      <c r="H62" s="3">
        <v>91</v>
      </c>
      <c r="I62" s="3">
        <v>22</v>
      </c>
      <c r="J62" s="3">
        <v>19</v>
      </c>
      <c r="K62" s="3">
        <v>41</v>
      </c>
      <c r="L62" s="3">
        <v>11</v>
      </c>
      <c r="M62" s="3">
        <v>22</v>
      </c>
      <c r="N62" s="3">
        <v>33</v>
      </c>
      <c r="O62" s="7">
        <f t="shared" si="2"/>
        <v>427</v>
      </c>
      <c r="P62" s="7">
        <f t="shared" si="3"/>
        <v>512</v>
      </c>
      <c r="Q62" s="7">
        <f t="shared" si="4"/>
        <v>939</v>
      </c>
    </row>
    <row r="63" spans="1:17" x14ac:dyDescent="0.35">
      <c r="A63" s="3" t="s">
        <v>64</v>
      </c>
      <c r="B63" s="50">
        <v>60</v>
      </c>
      <c r="C63" s="3">
        <v>285</v>
      </c>
      <c r="D63" s="3">
        <v>295</v>
      </c>
      <c r="E63" s="3">
        <v>580</v>
      </c>
      <c r="F63" s="3">
        <v>35</v>
      </c>
      <c r="G63" s="3">
        <v>42</v>
      </c>
      <c r="H63" s="3">
        <v>77</v>
      </c>
      <c r="I63" s="3">
        <v>16</v>
      </c>
      <c r="J63" s="3">
        <v>10</v>
      </c>
      <c r="K63" s="3">
        <v>26</v>
      </c>
      <c r="L63" s="3">
        <v>12</v>
      </c>
      <c r="M63" s="3">
        <v>14</v>
      </c>
      <c r="N63" s="3">
        <v>26</v>
      </c>
      <c r="O63" s="7">
        <f t="shared" si="2"/>
        <v>348</v>
      </c>
      <c r="P63" s="7">
        <f t="shared" si="3"/>
        <v>361</v>
      </c>
      <c r="Q63" s="7">
        <f t="shared" si="4"/>
        <v>709</v>
      </c>
    </row>
    <row r="64" spans="1:17" x14ac:dyDescent="0.35">
      <c r="A64" s="3" t="s">
        <v>65</v>
      </c>
      <c r="B64" s="50">
        <v>61</v>
      </c>
      <c r="C64" s="3">
        <v>230</v>
      </c>
      <c r="D64" s="3">
        <v>284</v>
      </c>
      <c r="E64" s="3">
        <v>514</v>
      </c>
      <c r="F64" s="3">
        <v>24</v>
      </c>
      <c r="G64" s="3">
        <v>43</v>
      </c>
      <c r="H64" s="3">
        <v>67</v>
      </c>
      <c r="I64" s="3">
        <v>14</v>
      </c>
      <c r="J64" s="3">
        <v>9</v>
      </c>
      <c r="K64" s="3">
        <v>23</v>
      </c>
      <c r="L64" s="3">
        <v>15</v>
      </c>
      <c r="M64" s="3">
        <v>15</v>
      </c>
      <c r="N64" s="3">
        <v>30</v>
      </c>
      <c r="O64" s="7">
        <f t="shared" si="2"/>
        <v>283</v>
      </c>
      <c r="P64" s="7">
        <f t="shared" si="3"/>
        <v>351</v>
      </c>
      <c r="Q64" s="7">
        <f t="shared" si="4"/>
        <v>634</v>
      </c>
    </row>
    <row r="65" spans="1:17" x14ac:dyDescent="0.35">
      <c r="A65" s="3" t="s">
        <v>66</v>
      </c>
      <c r="B65" s="50">
        <v>62</v>
      </c>
      <c r="C65" s="3">
        <v>326</v>
      </c>
      <c r="D65" s="3">
        <v>423</v>
      </c>
      <c r="E65" s="3">
        <v>749</v>
      </c>
      <c r="F65" s="3">
        <v>33</v>
      </c>
      <c r="G65" s="3">
        <v>44</v>
      </c>
      <c r="H65" s="3">
        <v>77</v>
      </c>
      <c r="I65" s="3">
        <v>12</v>
      </c>
      <c r="J65" s="3">
        <v>10</v>
      </c>
      <c r="K65" s="3">
        <v>22</v>
      </c>
      <c r="L65" s="3">
        <v>14</v>
      </c>
      <c r="M65" s="3">
        <v>19</v>
      </c>
      <c r="N65" s="3">
        <v>33</v>
      </c>
      <c r="O65" s="7">
        <f t="shared" si="2"/>
        <v>385</v>
      </c>
      <c r="P65" s="7">
        <f t="shared" si="3"/>
        <v>496</v>
      </c>
      <c r="Q65" s="7">
        <f t="shared" si="4"/>
        <v>881</v>
      </c>
    </row>
    <row r="66" spans="1:17" x14ac:dyDescent="0.35">
      <c r="A66" s="3" t="s">
        <v>67</v>
      </c>
      <c r="B66" s="50">
        <v>63</v>
      </c>
      <c r="C66" s="3">
        <v>322</v>
      </c>
      <c r="D66" s="3">
        <v>346</v>
      </c>
      <c r="E66" s="3">
        <v>668</v>
      </c>
      <c r="F66" s="3">
        <v>25</v>
      </c>
      <c r="G66" s="3">
        <v>40</v>
      </c>
      <c r="H66" s="3">
        <v>65</v>
      </c>
      <c r="I66" s="3">
        <v>13</v>
      </c>
      <c r="J66" s="3">
        <v>10</v>
      </c>
      <c r="K66" s="3">
        <v>23</v>
      </c>
      <c r="L66" s="3">
        <v>11</v>
      </c>
      <c r="M66" s="3">
        <v>17</v>
      </c>
      <c r="N66" s="3">
        <v>28</v>
      </c>
      <c r="O66" s="7">
        <f t="shared" si="2"/>
        <v>371</v>
      </c>
      <c r="P66" s="7">
        <f t="shared" si="3"/>
        <v>413</v>
      </c>
      <c r="Q66" s="7">
        <f t="shared" si="4"/>
        <v>784</v>
      </c>
    </row>
    <row r="67" spans="1:17" x14ac:dyDescent="0.35">
      <c r="A67" s="3" t="s">
        <v>68</v>
      </c>
      <c r="B67" s="50">
        <v>64</v>
      </c>
      <c r="C67" s="3">
        <v>262</v>
      </c>
      <c r="D67" s="3">
        <v>356</v>
      </c>
      <c r="E67" s="3">
        <v>618</v>
      </c>
      <c r="F67" s="3">
        <v>33</v>
      </c>
      <c r="G67" s="3">
        <v>32</v>
      </c>
      <c r="H67" s="3">
        <v>65</v>
      </c>
      <c r="I67" s="3">
        <v>10</v>
      </c>
      <c r="J67" s="3">
        <v>21</v>
      </c>
      <c r="K67" s="3">
        <v>31</v>
      </c>
      <c r="L67" s="3">
        <v>11</v>
      </c>
      <c r="M67" s="3">
        <v>15</v>
      </c>
      <c r="N67" s="3">
        <v>26</v>
      </c>
      <c r="O67" s="7">
        <f t="shared" si="2"/>
        <v>316</v>
      </c>
      <c r="P67" s="7">
        <f t="shared" si="3"/>
        <v>424</v>
      </c>
      <c r="Q67" s="7">
        <f t="shared" si="4"/>
        <v>740</v>
      </c>
    </row>
    <row r="68" spans="1:17" x14ac:dyDescent="0.35">
      <c r="A68" s="3" t="s">
        <v>69</v>
      </c>
      <c r="B68" s="50">
        <v>65</v>
      </c>
      <c r="C68" s="3">
        <v>312</v>
      </c>
      <c r="D68" s="3">
        <v>326</v>
      </c>
      <c r="E68" s="3">
        <v>638</v>
      </c>
      <c r="F68" s="3">
        <v>29</v>
      </c>
      <c r="G68" s="3">
        <v>30</v>
      </c>
      <c r="H68" s="3">
        <v>59</v>
      </c>
      <c r="I68" s="3">
        <v>13</v>
      </c>
      <c r="J68" s="3">
        <v>7</v>
      </c>
      <c r="K68" s="3">
        <v>20</v>
      </c>
      <c r="L68" s="3">
        <v>7</v>
      </c>
      <c r="M68" s="3">
        <v>9</v>
      </c>
      <c r="N68" s="3">
        <v>16</v>
      </c>
      <c r="O68" s="7">
        <f t="shared" ref="O68:O108" si="32">C68+F68+I68+L68</f>
        <v>361</v>
      </c>
      <c r="P68" s="7">
        <f t="shared" ref="P68:P108" si="33">D68+G68+J68+M68</f>
        <v>372</v>
      </c>
      <c r="Q68" s="7">
        <f t="shared" ref="Q68:Q108" si="34">E68+H68+K68+N68</f>
        <v>733</v>
      </c>
    </row>
    <row r="69" spans="1:17" x14ac:dyDescent="0.35">
      <c r="A69" s="3" t="s">
        <v>70</v>
      </c>
      <c r="B69" s="50">
        <v>66</v>
      </c>
      <c r="C69" s="3">
        <v>237</v>
      </c>
      <c r="D69" s="3">
        <v>323</v>
      </c>
      <c r="E69" s="3">
        <v>560</v>
      </c>
      <c r="F69" s="3">
        <v>23</v>
      </c>
      <c r="G69" s="3">
        <v>35</v>
      </c>
      <c r="H69" s="3">
        <v>58</v>
      </c>
      <c r="I69" s="3">
        <v>7</v>
      </c>
      <c r="J69" s="3">
        <v>11</v>
      </c>
      <c r="K69" s="3">
        <v>18</v>
      </c>
      <c r="L69" s="3">
        <v>9</v>
      </c>
      <c r="M69" s="3">
        <v>14</v>
      </c>
      <c r="N69" s="3">
        <v>23</v>
      </c>
      <c r="O69" s="7">
        <f t="shared" si="32"/>
        <v>276</v>
      </c>
      <c r="P69" s="7">
        <f t="shared" si="33"/>
        <v>383</v>
      </c>
      <c r="Q69" s="7">
        <f t="shared" si="34"/>
        <v>659</v>
      </c>
    </row>
    <row r="70" spans="1:17" x14ac:dyDescent="0.35">
      <c r="A70" s="3" t="s">
        <v>71</v>
      </c>
      <c r="B70" s="50">
        <v>67</v>
      </c>
      <c r="C70" s="3">
        <v>273</v>
      </c>
      <c r="D70" s="3">
        <v>283</v>
      </c>
      <c r="E70" s="3">
        <v>556</v>
      </c>
      <c r="F70" s="3">
        <v>18</v>
      </c>
      <c r="G70" s="3">
        <v>31</v>
      </c>
      <c r="H70" s="3">
        <v>49</v>
      </c>
      <c r="I70" s="3">
        <v>8</v>
      </c>
      <c r="J70" s="3">
        <v>14</v>
      </c>
      <c r="K70" s="3">
        <v>22</v>
      </c>
      <c r="L70" s="3">
        <v>9</v>
      </c>
      <c r="M70" s="3">
        <v>14</v>
      </c>
      <c r="N70" s="3">
        <v>23</v>
      </c>
      <c r="O70" s="7">
        <f t="shared" si="32"/>
        <v>308</v>
      </c>
      <c r="P70" s="7">
        <f t="shared" si="33"/>
        <v>342</v>
      </c>
      <c r="Q70" s="7">
        <f t="shared" si="34"/>
        <v>650</v>
      </c>
    </row>
    <row r="71" spans="1:17" x14ac:dyDescent="0.35">
      <c r="A71" s="3" t="s">
        <v>72</v>
      </c>
      <c r="B71" s="50">
        <v>68</v>
      </c>
      <c r="C71" s="3">
        <v>201</v>
      </c>
      <c r="D71" s="3">
        <v>319</v>
      </c>
      <c r="E71" s="3">
        <v>520</v>
      </c>
      <c r="F71" s="3">
        <v>12</v>
      </c>
      <c r="G71" s="3">
        <v>28</v>
      </c>
      <c r="H71" s="3">
        <v>40</v>
      </c>
      <c r="I71" s="3">
        <v>5</v>
      </c>
      <c r="J71" s="3">
        <v>13</v>
      </c>
      <c r="K71" s="3">
        <v>18</v>
      </c>
      <c r="L71" s="3">
        <v>8</v>
      </c>
      <c r="M71" s="3">
        <v>14</v>
      </c>
      <c r="N71" s="3">
        <v>22</v>
      </c>
      <c r="O71" s="7">
        <f t="shared" si="32"/>
        <v>226</v>
      </c>
      <c r="P71" s="7">
        <f t="shared" si="33"/>
        <v>374</v>
      </c>
      <c r="Q71" s="7">
        <f t="shared" si="34"/>
        <v>600</v>
      </c>
    </row>
    <row r="72" spans="1:17" x14ac:dyDescent="0.35">
      <c r="A72" s="3" t="s">
        <v>73</v>
      </c>
      <c r="B72" s="50">
        <v>69</v>
      </c>
      <c r="C72" s="3">
        <v>228</v>
      </c>
      <c r="D72" s="3">
        <v>247</v>
      </c>
      <c r="E72" s="3">
        <v>475</v>
      </c>
      <c r="F72" s="3">
        <v>19</v>
      </c>
      <c r="G72" s="3">
        <v>23</v>
      </c>
      <c r="H72" s="3">
        <v>42</v>
      </c>
      <c r="I72" s="3">
        <v>9</v>
      </c>
      <c r="J72" s="3">
        <v>6</v>
      </c>
      <c r="K72" s="3">
        <v>15</v>
      </c>
      <c r="L72" s="3">
        <v>7</v>
      </c>
      <c r="M72" s="3">
        <v>12</v>
      </c>
      <c r="N72" s="3">
        <v>19</v>
      </c>
      <c r="O72" s="7">
        <f t="shared" si="32"/>
        <v>263</v>
      </c>
      <c r="P72" s="7">
        <f t="shared" si="33"/>
        <v>288</v>
      </c>
      <c r="Q72" s="7">
        <f t="shared" si="34"/>
        <v>551</v>
      </c>
    </row>
    <row r="73" spans="1:17" x14ac:dyDescent="0.35">
      <c r="A73" s="3" t="s">
        <v>74</v>
      </c>
      <c r="B73" s="50">
        <v>70</v>
      </c>
      <c r="C73" s="3">
        <v>156</v>
      </c>
      <c r="D73" s="3">
        <v>242</v>
      </c>
      <c r="E73" s="3">
        <v>398</v>
      </c>
      <c r="F73" s="3">
        <v>15</v>
      </c>
      <c r="G73" s="3">
        <v>23</v>
      </c>
      <c r="H73" s="3">
        <v>38</v>
      </c>
      <c r="I73" s="3">
        <v>9</v>
      </c>
      <c r="J73" s="3">
        <v>8</v>
      </c>
      <c r="K73" s="3">
        <v>17</v>
      </c>
      <c r="L73" s="3">
        <v>10</v>
      </c>
      <c r="M73" s="3">
        <v>14</v>
      </c>
      <c r="N73" s="3">
        <v>24</v>
      </c>
      <c r="O73" s="7">
        <f t="shared" si="32"/>
        <v>190</v>
      </c>
      <c r="P73" s="7">
        <f t="shared" si="33"/>
        <v>287</v>
      </c>
      <c r="Q73" s="7">
        <f t="shared" si="34"/>
        <v>477</v>
      </c>
    </row>
    <row r="74" spans="1:17" x14ac:dyDescent="0.35">
      <c r="A74" s="3" t="s">
        <v>75</v>
      </c>
      <c r="B74" s="50">
        <v>71</v>
      </c>
      <c r="C74" s="3">
        <v>156</v>
      </c>
      <c r="D74" s="3">
        <v>189</v>
      </c>
      <c r="E74" s="3">
        <v>345</v>
      </c>
      <c r="F74" s="3">
        <v>10</v>
      </c>
      <c r="G74" s="3">
        <v>23</v>
      </c>
      <c r="H74" s="3">
        <v>33</v>
      </c>
      <c r="I74" s="3">
        <v>8</v>
      </c>
      <c r="J74" s="3">
        <v>6</v>
      </c>
      <c r="K74" s="3">
        <v>14</v>
      </c>
      <c r="L74" s="3">
        <v>7</v>
      </c>
      <c r="M74" s="3">
        <v>7</v>
      </c>
      <c r="N74" s="3">
        <v>14</v>
      </c>
      <c r="O74" s="7">
        <f t="shared" si="32"/>
        <v>181</v>
      </c>
      <c r="P74" s="7">
        <f t="shared" si="33"/>
        <v>225</v>
      </c>
      <c r="Q74" s="7">
        <f t="shared" si="34"/>
        <v>406</v>
      </c>
    </row>
    <row r="75" spans="1:17" x14ac:dyDescent="0.35">
      <c r="A75" s="3" t="s">
        <v>76</v>
      </c>
      <c r="B75" s="50">
        <v>72</v>
      </c>
      <c r="C75" s="3">
        <v>141</v>
      </c>
      <c r="D75" s="3">
        <v>175</v>
      </c>
      <c r="E75" s="3">
        <v>316</v>
      </c>
      <c r="F75" s="3">
        <v>14</v>
      </c>
      <c r="G75" s="3">
        <v>20</v>
      </c>
      <c r="H75" s="3">
        <v>34</v>
      </c>
      <c r="I75" s="3">
        <v>6</v>
      </c>
      <c r="J75" s="3">
        <v>7</v>
      </c>
      <c r="K75" s="3">
        <v>13</v>
      </c>
      <c r="L75" s="3">
        <v>9</v>
      </c>
      <c r="M75" s="3">
        <v>11</v>
      </c>
      <c r="N75" s="3">
        <v>20</v>
      </c>
      <c r="O75" s="7">
        <f t="shared" si="32"/>
        <v>170</v>
      </c>
      <c r="P75" s="7">
        <f t="shared" si="33"/>
        <v>213</v>
      </c>
      <c r="Q75" s="7">
        <f t="shared" si="34"/>
        <v>383</v>
      </c>
    </row>
    <row r="76" spans="1:17" x14ac:dyDescent="0.35">
      <c r="A76" s="3" t="s">
        <v>77</v>
      </c>
      <c r="B76" s="50">
        <v>73</v>
      </c>
      <c r="C76" s="3">
        <v>156</v>
      </c>
      <c r="D76" s="3">
        <v>178</v>
      </c>
      <c r="E76" s="3">
        <v>334</v>
      </c>
      <c r="F76" s="3">
        <v>13</v>
      </c>
      <c r="G76" s="3">
        <v>17</v>
      </c>
      <c r="H76" s="3">
        <v>30</v>
      </c>
      <c r="I76" s="3">
        <v>3</v>
      </c>
      <c r="J76" s="3">
        <v>12</v>
      </c>
      <c r="K76" s="3">
        <v>15</v>
      </c>
      <c r="L76" s="3">
        <v>3</v>
      </c>
      <c r="M76" s="3">
        <v>9</v>
      </c>
      <c r="N76" s="3">
        <v>12</v>
      </c>
      <c r="O76" s="7">
        <f t="shared" si="32"/>
        <v>175</v>
      </c>
      <c r="P76" s="7">
        <f t="shared" si="33"/>
        <v>216</v>
      </c>
      <c r="Q76" s="7">
        <f t="shared" si="34"/>
        <v>391</v>
      </c>
    </row>
    <row r="77" spans="1:17" x14ac:dyDescent="0.35">
      <c r="A77" s="3" t="s">
        <v>78</v>
      </c>
      <c r="B77" s="50">
        <v>74</v>
      </c>
      <c r="C77" s="3">
        <v>133</v>
      </c>
      <c r="D77" s="3">
        <v>172</v>
      </c>
      <c r="E77" s="3">
        <v>305</v>
      </c>
      <c r="F77" s="3">
        <v>17</v>
      </c>
      <c r="G77" s="3">
        <v>22</v>
      </c>
      <c r="H77" s="3">
        <v>39</v>
      </c>
      <c r="I77" s="3">
        <v>8</v>
      </c>
      <c r="J77" s="3">
        <v>5</v>
      </c>
      <c r="K77" s="3">
        <v>13</v>
      </c>
      <c r="L77" s="3">
        <v>3</v>
      </c>
      <c r="M77" s="3">
        <v>11</v>
      </c>
      <c r="N77" s="3">
        <v>14</v>
      </c>
      <c r="O77" s="7">
        <f t="shared" si="32"/>
        <v>161</v>
      </c>
      <c r="P77" s="7">
        <f t="shared" si="33"/>
        <v>210</v>
      </c>
      <c r="Q77" s="7">
        <f t="shared" si="34"/>
        <v>371</v>
      </c>
    </row>
    <row r="78" spans="1:17" x14ac:dyDescent="0.35">
      <c r="A78" s="3" t="s">
        <v>79</v>
      </c>
      <c r="B78" s="50">
        <v>75</v>
      </c>
      <c r="C78" s="3">
        <v>137</v>
      </c>
      <c r="D78" s="3">
        <v>199</v>
      </c>
      <c r="E78" s="3">
        <v>336</v>
      </c>
      <c r="F78" s="3">
        <v>13</v>
      </c>
      <c r="G78" s="3">
        <v>14</v>
      </c>
      <c r="H78" s="3">
        <v>27</v>
      </c>
      <c r="I78" s="3">
        <v>4</v>
      </c>
      <c r="J78" s="3">
        <v>7</v>
      </c>
      <c r="K78" s="3">
        <v>11</v>
      </c>
      <c r="L78" s="3">
        <v>4</v>
      </c>
      <c r="M78" s="3">
        <v>8</v>
      </c>
      <c r="N78" s="3">
        <v>12</v>
      </c>
      <c r="O78" s="7">
        <f t="shared" si="32"/>
        <v>158</v>
      </c>
      <c r="P78" s="7">
        <f t="shared" si="33"/>
        <v>228</v>
      </c>
      <c r="Q78" s="7">
        <f t="shared" si="34"/>
        <v>386</v>
      </c>
    </row>
    <row r="79" spans="1:17" x14ac:dyDescent="0.35">
      <c r="A79" s="3" t="s">
        <v>80</v>
      </c>
      <c r="B79" s="50">
        <v>76</v>
      </c>
      <c r="C79" s="3">
        <v>120</v>
      </c>
      <c r="D79" s="3">
        <v>179</v>
      </c>
      <c r="E79" s="3">
        <v>299</v>
      </c>
      <c r="F79" s="3">
        <v>5</v>
      </c>
      <c r="G79" s="3">
        <v>13</v>
      </c>
      <c r="H79" s="3">
        <v>18</v>
      </c>
      <c r="I79" s="3">
        <v>5</v>
      </c>
      <c r="J79" s="3">
        <v>4</v>
      </c>
      <c r="K79" s="3">
        <v>9</v>
      </c>
      <c r="L79" s="3">
        <v>3</v>
      </c>
      <c r="M79" s="3">
        <v>6</v>
      </c>
      <c r="N79" s="3">
        <v>9</v>
      </c>
      <c r="O79" s="7">
        <f t="shared" si="32"/>
        <v>133</v>
      </c>
      <c r="P79" s="7">
        <f t="shared" si="33"/>
        <v>202</v>
      </c>
      <c r="Q79" s="7">
        <f t="shared" si="34"/>
        <v>335</v>
      </c>
    </row>
    <row r="80" spans="1:17" x14ac:dyDescent="0.35">
      <c r="A80" s="3" t="s">
        <v>81</v>
      </c>
      <c r="B80" s="50">
        <v>77</v>
      </c>
      <c r="C80" s="3">
        <v>141</v>
      </c>
      <c r="D80" s="3">
        <v>182</v>
      </c>
      <c r="E80" s="3">
        <v>323</v>
      </c>
      <c r="F80" s="3">
        <v>13</v>
      </c>
      <c r="G80" s="3">
        <v>20</v>
      </c>
      <c r="H80" s="3">
        <v>33</v>
      </c>
      <c r="I80" s="3">
        <v>4</v>
      </c>
      <c r="J80" s="3">
        <v>5</v>
      </c>
      <c r="K80" s="3">
        <v>9</v>
      </c>
      <c r="L80" s="3">
        <v>3</v>
      </c>
      <c r="M80" s="3">
        <v>6</v>
      </c>
      <c r="N80" s="3">
        <v>9</v>
      </c>
      <c r="O80" s="7">
        <f t="shared" si="32"/>
        <v>161</v>
      </c>
      <c r="P80" s="7">
        <f t="shared" si="33"/>
        <v>213</v>
      </c>
      <c r="Q80" s="7">
        <f t="shared" si="34"/>
        <v>374</v>
      </c>
    </row>
    <row r="81" spans="1:17" x14ac:dyDescent="0.35">
      <c r="A81" s="3" t="s">
        <v>82</v>
      </c>
      <c r="B81" s="50">
        <v>78</v>
      </c>
      <c r="C81" s="3">
        <v>138</v>
      </c>
      <c r="D81" s="3">
        <v>182</v>
      </c>
      <c r="E81" s="3">
        <v>320</v>
      </c>
      <c r="F81" s="3">
        <v>11</v>
      </c>
      <c r="G81" s="3">
        <v>18</v>
      </c>
      <c r="H81" s="3">
        <v>29</v>
      </c>
      <c r="I81" s="3">
        <v>3</v>
      </c>
      <c r="J81" s="3">
        <v>3</v>
      </c>
      <c r="K81" s="3">
        <v>6</v>
      </c>
      <c r="L81" s="3">
        <v>3</v>
      </c>
      <c r="M81" s="3">
        <v>8</v>
      </c>
      <c r="N81" s="3">
        <v>11</v>
      </c>
      <c r="O81" s="7">
        <f t="shared" si="32"/>
        <v>155</v>
      </c>
      <c r="P81" s="7">
        <f t="shared" si="33"/>
        <v>211</v>
      </c>
      <c r="Q81" s="7">
        <f t="shared" si="34"/>
        <v>366</v>
      </c>
    </row>
    <row r="82" spans="1:17" x14ac:dyDescent="0.35">
      <c r="A82" s="3" t="s">
        <v>83</v>
      </c>
      <c r="B82" s="50">
        <v>79</v>
      </c>
      <c r="C82" s="3">
        <v>108</v>
      </c>
      <c r="D82" s="3">
        <v>143</v>
      </c>
      <c r="E82" s="3">
        <v>251</v>
      </c>
      <c r="F82" s="3">
        <v>7</v>
      </c>
      <c r="G82" s="3">
        <v>15</v>
      </c>
      <c r="H82" s="3">
        <v>22</v>
      </c>
      <c r="I82" s="3">
        <v>3</v>
      </c>
      <c r="J82" s="3">
        <v>4</v>
      </c>
      <c r="K82" s="3">
        <v>7</v>
      </c>
      <c r="L82" s="3">
        <v>8</v>
      </c>
      <c r="M82" s="3">
        <v>3</v>
      </c>
      <c r="N82" s="3">
        <v>11</v>
      </c>
      <c r="O82" s="7">
        <f t="shared" si="32"/>
        <v>126</v>
      </c>
      <c r="P82" s="7">
        <f t="shared" si="33"/>
        <v>165</v>
      </c>
      <c r="Q82" s="7">
        <f t="shared" si="34"/>
        <v>291</v>
      </c>
    </row>
    <row r="83" spans="1:17" x14ac:dyDescent="0.35">
      <c r="A83" s="3" t="s">
        <v>84</v>
      </c>
      <c r="B83" s="50">
        <v>80</v>
      </c>
      <c r="C83" s="3">
        <v>100</v>
      </c>
      <c r="D83" s="3">
        <v>128</v>
      </c>
      <c r="E83" s="3">
        <v>228</v>
      </c>
      <c r="F83" s="3">
        <v>8</v>
      </c>
      <c r="G83" s="3">
        <v>6</v>
      </c>
      <c r="H83" s="3">
        <v>14</v>
      </c>
      <c r="I83" s="3">
        <v>2</v>
      </c>
      <c r="J83" s="3">
        <v>4</v>
      </c>
      <c r="K83" s="3">
        <v>6</v>
      </c>
      <c r="L83" s="3">
        <v>3</v>
      </c>
      <c r="M83" s="3">
        <v>8</v>
      </c>
      <c r="N83" s="3">
        <v>11</v>
      </c>
      <c r="O83" s="7">
        <f t="shared" si="32"/>
        <v>113</v>
      </c>
      <c r="P83" s="7">
        <f t="shared" si="33"/>
        <v>146</v>
      </c>
      <c r="Q83" s="7">
        <f t="shared" si="34"/>
        <v>259</v>
      </c>
    </row>
    <row r="84" spans="1:17" x14ac:dyDescent="0.35">
      <c r="A84" s="3" t="s">
        <v>85</v>
      </c>
      <c r="B84" s="50">
        <v>81</v>
      </c>
      <c r="C84" s="3">
        <v>82</v>
      </c>
      <c r="D84" s="3">
        <v>161</v>
      </c>
      <c r="E84" s="3">
        <v>243</v>
      </c>
      <c r="F84" s="3">
        <v>5</v>
      </c>
      <c r="G84" s="3">
        <v>7</v>
      </c>
      <c r="H84" s="3">
        <v>12</v>
      </c>
      <c r="I84" s="3">
        <v>3</v>
      </c>
      <c r="J84" s="3">
        <v>2</v>
      </c>
      <c r="K84" s="3">
        <v>5</v>
      </c>
      <c r="L84" s="3">
        <v>4</v>
      </c>
      <c r="M84" s="3">
        <v>6</v>
      </c>
      <c r="N84" s="3">
        <v>10</v>
      </c>
      <c r="O84" s="7">
        <f t="shared" si="32"/>
        <v>94</v>
      </c>
      <c r="P84" s="7">
        <f t="shared" si="33"/>
        <v>176</v>
      </c>
      <c r="Q84" s="7">
        <f t="shared" si="34"/>
        <v>270</v>
      </c>
    </row>
    <row r="85" spans="1:17" x14ac:dyDescent="0.35">
      <c r="A85" s="3" t="s">
        <v>86</v>
      </c>
      <c r="B85" s="50">
        <v>82</v>
      </c>
      <c r="C85" s="3">
        <v>91</v>
      </c>
      <c r="D85" s="3">
        <v>104</v>
      </c>
      <c r="E85" s="3">
        <v>195</v>
      </c>
      <c r="F85" s="3">
        <v>7</v>
      </c>
      <c r="G85" s="3">
        <v>12</v>
      </c>
      <c r="H85" s="3">
        <v>19</v>
      </c>
      <c r="I85" s="3">
        <v>0</v>
      </c>
      <c r="J85" s="3">
        <v>2</v>
      </c>
      <c r="K85" s="3">
        <v>2</v>
      </c>
      <c r="L85" s="3">
        <v>5</v>
      </c>
      <c r="M85" s="3">
        <v>8</v>
      </c>
      <c r="N85" s="3">
        <v>13</v>
      </c>
      <c r="O85" s="7">
        <f t="shared" si="32"/>
        <v>103</v>
      </c>
      <c r="P85" s="7">
        <f t="shared" si="33"/>
        <v>126</v>
      </c>
      <c r="Q85" s="7">
        <f t="shared" si="34"/>
        <v>229</v>
      </c>
    </row>
    <row r="86" spans="1:17" x14ac:dyDescent="0.35">
      <c r="A86" s="3" t="s">
        <v>87</v>
      </c>
      <c r="B86" s="50">
        <v>83</v>
      </c>
      <c r="C86" s="3">
        <v>73</v>
      </c>
      <c r="D86" s="3">
        <v>111</v>
      </c>
      <c r="E86" s="3">
        <v>184</v>
      </c>
      <c r="F86" s="3">
        <v>8</v>
      </c>
      <c r="G86" s="3">
        <v>8</v>
      </c>
      <c r="H86" s="3">
        <v>16</v>
      </c>
      <c r="I86" s="3">
        <v>2</v>
      </c>
      <c r="J86" s="3">
        <v>1</v>
      </c>
      <c r="K86" s="3">
        <v>3</v>
      </c>
      <c r="L86" s="3">
        <v>1</v>
      </c>
      <c r="M86" s="3">
        <v>3</v>
      </c>
      <c r="N86" s="3">
        <v>4</v>
      </c>
      <c r="O86" s="7">
        <f t="shared" si="32"/>
        <v>84</v>
      </c>
      <c r="P86" s="7">
        <f t="shared" si="33"/>
        <v>123</v>
      </c>
      <c r="Q86" s="7">
        <f t="shared" si="34"/>
        <v>207</v>
      </c>
    </row>
    <row r="87" spans="1:17" x14ac:dyDescent="0.35">
      <c r="A87" s="3" t="s">
        <v>88</v>
      </c>
      <c r="B87" s="50">
        <v>84</v>
      </c>
      <c r="C87" s="3">
        <v>68</v>
      </c>
      <c r="D87" s="3">
        <v>98</v>
      </c>
      <c r="E87" s="3">
        <v>166</v>
      </c>
      <c r="F87" s="3">
        <v>4</v>
      </c>
      <c r="G87" s="3">
        <v>11</v>
      </c>
      <c r="H87" s="3">
        <v>15</v>
      </c>
      <c r="I87" s="3">
        <v>0</v>
      </c>
      <c r="J87" s="3">
        <v>1</v>
      </c>
      <c r="K87" s="3">
        <v>1</v>
      </c>
      <c r="L87" s="3">
        <v>4</v>
      </c>
      <c r="M87" s="3">
        <v>3</v>
      </c>
      <c r="N87" s="3">
        <v>7</v>
      </c>
      <c r="O87" s="7">
        <f t="shared" si="32"/>
        <v>76</v>
      </c>
      <c r="P87" s="7">
        <f t="shared" si="33"/>
        <v>113</v>
      </c>
      <c r="Q87" s="7">
        <f t="shared" si="34"/>
        <v>189</v>
      </c>
    </row>
    <row r="88" spans="1:17" x14ac:dyDescent="0.35">
      <c r="A88" s="3" t="s">
        <v>89</v>
      </c>
      <c r="B88" s="50">
        <v>85</v>
      </c>
      <c r="C88" s="3">
        <v>61</v>
      </c>
      <c r="D88" s="3">
        <v>100</v>
      </c>
      <c r="E88" s="3">
        <v>161</v>
      </c>
      <c r="F88" s="3">
        <v>6</v>
      </c>
      <c r="G88" s="3">
        <v>15</v>
      </c>
      <c r="H88" s="3">
        <v>21</v>
      </c>
      <c r="I88" s="3">
        <v>3</v>
      </c>
      <c r="J88" s="3">
        <v>1</v>
      </c>
      <c r="K88" s="3">
        <v>4</v>
      </c>
      <c r="L88" s="3">
        <v>1</v>
      </c>
      <c r="M88" s="3">
        <v>4</v>
      </c>
      <c r="N88" s="3">
        <v>5</v>
      </c>
      <c r="O88" s="7">
        <f t="shared" si="32"/>
        <v>71</v>
      </c>
      <c r="P88" s="7">
        <f t="shared" si="33"/>
        <v>120</v>
      </c>
      <c r="Q88" s="7">
        <f t="shared" si="34"/>
        <v>191</v>
      </c>
    </row>
    <row r="89" spans="1:17" x14ac:dyDescent="0.35">
      <c r="A89" s="3" t="s">
        <v>90</v>
      </c>
      <c r="B89" s="50">
        <v>86</v>
      </c>
      <c r="C89" s="3">
        <v>40</v>
      </c>
      <c r="D89" s="3">
        <v>69</v>
      </c>
      <c r="E89" s="3">
        <v>109</v>
      </c>
      <c r="F89" s="3">
        <v>4</v>
      </c>
      <c r="G89" s="3">
        <v>7</v>
      </c>
      <c r="H89" s="3">
        <v>11</v>
      </c>
      <c r="I89" s="3">
        <v>2</v>
      </c>
      <c r="J89" s="3">
        <v>4</v>
      </c>
      <c r="K89" s="3">
        <v>6</v>
      </c>
      <c r="L89" s="3">
        <v>3</v>
      </c>
      <c r="M89" s="3">
        <v>1</v>
      </c>
      <c r="N89" s="3">
        <v>4</v>
      </c>
      <c r="O89" s="7">
        <f t="shared" si="32"/>
        <v>49</v>
      </c>
      <c r="P89" s="7">
        <f t="shared" si="33"/>
        <v>81</v>
      </c>
      <c r="Q89" s="7">
        <f t="shared" si="34"/>
        <v>130</v>
      </c>
    </row>
    <row r="90" spans="1:17" x14ac:dyDescent="0.35">
      <c r="A90" s="3" t="s">
        <v>91</v>
      </c>
      <c r="B90" s="50">
        <v>87</v>
      </c>
      <c r="C90" s="3">
        <v>47</v>
      </c>
      <c r="D90" s="3">
        <v>86</v>
      </c>
      <c r="E90" s="3">
        <v>133</v>
      </c>
      <c r="F90" s="3">
        <v>3</v>
      </c>
      <c r="G90" s="3">
        <v>8</v>
      </c>
      <c r="H90" s="3">
        <v>11</v>
      </c>
      <c r="I90" s="3">
        <v>1</v>
      </c>
      <c r="J90" s="3">
        <v>4</v>
      </c>
      <c r="K90" s="3">
        <v>5</v>
      </c>
      <c r="L90" s="3">
        <v>1</v>
      </c>
      <c r="M90" s="3">
        <v>2</v>
      </c>
      <c r="N90" s="3">
        <v>3</v>
      </c>
      <c r="O90" s="7">
        <f t="shared" si="32"/>
        <v>52</v>
      </c>
      <c r="P90" s="7">
        <f t="shared" si="33"/>
        <v>100</v>
      </c>
      <c r="Q90" s="7">
        <f t="shared" si="34"/>
        <v>152</v>
      </c>
    </row>
    <row r="91" spans="1:17" x14ac:dyDescent="0.35">
      <c r="A91" s="3" t="s">
        <v>92</v>
      </c>
      <c r="B91" s="50">
        <v>88</v>
      </c>
      <c r="C91" s="3">
        <v>41</v>
      </c>
      <c r="D91" s="3">
        <v>53</v>
      </c>
      <c r="E91" s="3">
        <v>94</v>
      </c>
      <c r="F91" s="3">
        <v>2</v>
      </c>
      <c r="G91" s="3">
        <v>5</v>
      </c>
      <c r="H91" s="3">
        <v>7</v>
      </c>
      <c r="I91" s="3">
        <v>1</v>
      </c>
      <c r="J91" s="3">
        <v>6</v>
      </c>
      <c r="K91" s="3">
        <v>7</v>
      </c>
      <c r="L91" s="3">
        <v>0</v>
      </c>
      <c r="M91" s="3">
        <v>0</v>
      </c>
      <c r="N91" s="3">
        <v>0</v>
      </c>
      <c r="O91" s="7">
        <f t="shared" si="32"/>
        <v>44</v>
      </c>
      <c r="P91" s="7">
        <f t="shared" si="33"/>
        <v>64</v>
      </c>
      <c r="Q91" s="7">
        <f t="shared" si="34"/>
        <v>108</v>
      </c>
    </row>
    <row r="92" spans="1:17" x14ac:dyDescent="0.35">
      <c r="A92" s="3" t="s">
        <v>93</v>
      </c>
      <c r="B92" s="50">
        <v>89</v>
      </c>
      <c r="C92" s="3">
        <v>42</v>
      </c>
      <c r="D92" s="3">
        <v>67</v>
      </c>
      <c r="E92" s="3">
        <v>109</v>
      </c>
      <c r="F92" s="3">
        <v>4</v>
      </c>
      <c r="G92" s="3">
        <v>4</v>
      </c>
      <c r="H92" s="3">
        <v>8</v>
      </c>
      <c r="I92" s="3">
        <v>2</v>
      </c>
      <c r="J92" s="3">
        <v>0</v>
      </c>
      <c r="K92" s="3">
        <v>2</v>
      </c>
      <c r="L92" s="3">
        <v>0</v>
      </c>
      <c r="M92" s="3">
        <v>1</v>
      </c>
      <c r="N92" s="3">
        <v>1</v>
      </c>
      <c r="O92" s="7">
        <f t="shared" si="32"/>
        <v>48</v>
      </c>
      <c r="P92" s="7">
        <f t="shared" si="33"/>
        <v>72</v>
      </c>
      <c r="Q92" s="7">
        <f t="shared" si="34"/>
        <v>120</v>
      </c>
    </row>
    <row r="93" spans="1:17" x14ac:dyDescent="0.35">
      <c r="A93" s="3" t="s">
        <v>94</v>
      </c>
      <c r="B93" s="50">
        <v>90</v>
      </c>
      <c r="C93" s="3">
        <v>30</v>
      </c>
      <c r="D93" s="3">
        <v>44</v>
      </c>
      <c r="E93" s="3">
        <v>74</v>
      </c>
      <c r="F93" s="3">
        <v>0</v>
      </c>
      <c r="G93" s="3">
        <v>2</v>
      </c>
      <c r="H93" s="3">
        <v>2</v>
      </c>
      <c r="I93" s="3">
        <v>0</v>
      </c>
      <c r="J93" s="3">
        <v>2</v>
      </c>
      <c r="K93" s="3">
        <v>2</v>
      </c>
      <c r="L93" s="3">
        <v>2</v>
      </c>
      <c r="M93" s="3">
        <v>2</v>
      </c>
      <c r="N93" s="3">
        <v>4</v>
      </c>
      <c r="O93" s="7">
        <f t="shared" si="32"/>
        <v>32</v>
      </c>
      <c r="P93" s="7">
        <f t="shared" si="33"/>
        <v>50</v>
      </c>
      <c r="Q93" s="7">
        <f t="shared" si="34"/>
        <v>82</v>
      </c>
    </row>
    <row r="94" spans="1:17" x14ac:dyDescent="0.35">
      <c r="A94" s="3" t="s">
        <v>95</v>
      </c>
      <c r="B94" s="50">
        <v>91</v>
      </c>
      <c r="C94" s="3">
        <v>18</v>
      </c>
      <c r="D94" s="3">
        <v>38</v>
      </c>
      <c r="E94" s="3">
        <v>56</v>
      </c>
      <c r="F94" s="3">
        <v>0</v>
      </c>
      <c r="G94" s="3">
        <v>2</v>
      </c>
      <c r="H94" s="3">
        <v>2</v>
      </c>
      <c r="I94" s="3">
        <v>3</v>
      </c>
      <c r="J94" s="3">
        <v>2</v>
      </c>
      <c r="K94" s="3">
        <v>5</v>
      </c>
      <c r="L94" s="3">
        <v>1</v>
      </c>
      <c r="M94" s="3">
        <v>1</v>
      </c>
      <c r="N94" s="3">
        <v>2</v>
      </c>
      <c r="O94" s="7">
        <f t="shared" si="32"/>
        <v>22</v>
      </c>
      <c r="P94" s="7">
        <f t="shared" si="33"/>
        <v>43</v>
      </c>
      <c r="Q94" s="7">
        <f t="shared" si="34"/>
        <v>65</v>
      </c>
    </row>
    <row r="95" spans="1:17" x14ac:dyDescent="0.35">
      <c r="A95" s="3" t="s">
        <v>96</v>
      </c>
      <c r="B95" s="50">
        <v>92</v>
      </c>
      <c r="C95" s="3">
        <v>17</v>
      </c>
      <c r="D95" s="3">
        <v>46</v>
      </c>
      <c r="E95" s="3">
        <v>63</v>
      </c>
      <c r="F95" s="3">
        <v>1</v>
      </c>
      <c r="G95" s="3">
        <v>2</v>
      </c>
      <c r="H95" s="3">
        <v>3</v>
      </c>
      <c r="I95" s="3">
        <v>1</v>
      </c>
      <c r="J95" s="3">
        <v>2</v>
      </c>
      <c r="K95" s="3">
        <v>3</v>
      </c>
      <c r="L95" s="3">
        <v>1</v>
      </c>
      <c r="M95" s="3">
        <v>2</v>
      </c>
      <c r="N95" s="3">
        <v>3</v>
      </c>
      <c r="O95" s="7">
        <f t="shared" si="32"/>
        <v>20</v>
      </c>
      <c r="P95" s="7">
        <f t="shared" si="33"/>
        <v>52</v>
      </c>
      <c r="Q95" s="7">
        <f t="shared" si="34"/>
        <v>72</v>
      </c>
    </row>
    <row r="96" spans="1:17" x14ac:dyDescent="0.35">
      <c r="A96" s="3" t="s">
        <v>97</v>
      </c>
      <c r="B96" s="50">
        <v>93</v>
      </c>
      <c r="C96" s="3">
        <v>10</v>
      </c>
      <c r="D96" s="3">
        <v>25</v>
      </c>
      <c r="E96" s="3">
        <v>35</v>
      </c>
      <c r="F96" s="3">
        <v>0</v>
      </c>
      <c r="G96" s="3">
        <v>3</v>
      </c>
      <c r="H96" s="3">
        <v>3</v>
      </c>
      <c r="I96" s="3">
        <v>0</v>
      </c>
      <c r="J96" s="3">
        <v>1</v>
      </c>
      <c r="K96" s="3">
        <v>1</v>
      </c>
      <c r="L96" s="3">
        <v>0</v>
      </c>
      <c r="M96" s="3">
        <v>2</v>
      </c>
      <c r="N96" s="3">
        <v>2</v>
      </c>
      <c r="O96" s="7">
        <f t="shared" si="32"/>
        <v>10</v>
      </c>
      <c r="P96" s="7">
        <f t="shared" si="33"/>
        <v>31</v>
      </c>
      <c r="Q96" s="7">
        <f t="shared" si="34"/>
        <v>41</v>
      </c>
    </row>
    <row r="97" spans="1:17" x14ac:dyDescent="0.35">
      <c r="A97" s="3" t="s">
        <v>98</v>
      </c>
      <c r="B97" s="50">
        <v>94</v>
      </c>
      <c r="C97" s="3">
        <v>8</v>
      </c>
      <c r="D97" s="3">
        <v>17</v>
      </c>
      <c r="E97" s="3">
        <v>25</v>
      </c>
      <c r="F97" s="3">
        <v>0</v>
      </c>
      <c r="G97" s="3">
        <v>1</v>
      </c>
      <c r="H97" s="3">
        <v>1</v>
      </c>
      <c r="I97" s="3">
        <v>1</v>
      </c>
      <c r="J97" s="3">
        <v>0</v>
      </c>
      <c r="K97" s="3">
        <v>1</v>
      </c>
      <c r="L97" s="3">
        <v>0</v>
      </c>
      <c r="M97" s="3">
        <v>0</v>
      </c>
      <c r="N97" s="3">
        <v>0</v>
      </c>
      <c r="O97" s="7">
        <f t="shared" si="32"/>
        <v>9</v>
      </c>
      <c r="P97" s="7">
        <f t="shared" si="33"/>
        <v>18</v>
      </c>
      <c r="Q97" s="7">
        <f t="shared" si="34"/>
        <v>27</v>
      </c>
    </row>
    <row r="98" spans="1:17" x14ac:dyDescent="0.35">
      <c r="A98" s="3" t="s">
        <v>99</v>
      </c>
      <c r="B98" s="50">
        <v>95</v>
      </c>
      <c r="C98" s="3">
        <v>4</v>
      </c>
      <c r="D98" s="3">
        <v>12</v>
      </c>
      <c r="E98" s="3">
        <v>16</v>
      </c>
      <c r="F98" s="3">
        <v>1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1</v>
      </c>
      <c r="M98" s="3">
        <v>1</v>
      </c>
      <c r="N98" s="3">
        <v>2</v>
      </c>
      <c r="O98" s="7">
        <f t="shared" si="32"/>
        <v>6</v>
      </c>
      <c r="P98" s="7">
        <f t="shared" si="33"/>
        <v>13</v>
      </c>
      <c r="Q98" s="7">
        <f t="shared" si="34"/>
        <v>19</v>
      </c>
    </row>
    <row r="99" spans="1:17" x14ac:dyDescent="0.35">
      <c r="A99" s="3" t="s">
        <v>100</v>
      </c>
      <c r="B99" s="50">
        <v>96</v>
      </c>
      <c r="C99" s="3">
        <v>7</v>
      </c>
      <c r="D99" s="3">
        <v>5</v>
      </c>
      <c r="E99" s="3">
        <v>12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7">
        <f t="shared" si="32"/>
        <v>7</v>
      </c>
      <c r="P99" s="7">
        <f t="shared" si="33"/>
        <v>5</v>
      </c>
      <c r="Q99" s="7">
        <f t="shared" si="34"/>
        <v>12</v>
      </c>
    </row>
    <row r="100" spans="1:17" x14ac:dyDescent="0.35">
      <c r="A100" s="3" t="s">
        <v>101</v>
      </c>
      <c r="B100" s="50">
        <v>97</v>
      </c>
      <c r="C100" s="3">
        <v>2</v>
      </c>
      <c r="D100" s="3">
        <v>12</v>
      </c>
      <c r="E100" s="3">
        <v>14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2</v>
      </c>
      <c r="M100" s="3">
        <v>0</v>
      </c>
      <c r="N100" s="3">
        <v>2</v>
      </c>
      <c r="O100" s="7">
        <f t="shared" si="32"/>
        <v>4</v>
      </c>
      <c r="P100" s="7">
        <f t="shared" si="33"/>
        <v>12</v>
      </c>
      <c r="Q100" s="7">
        <f t="shared" si="34"/>
        <v>16</v>
      </c>
    </row>
    <row r="101" spans="1:17" x14ac:dyDescent="0.35">
      <c r="A101" s="3" t="s">
        <v>102</v>
      </c>
      <c r="B101" s="50">
        <v>98</v>
      </c>
      <c r="C101" s="3">
        <v>6</v>
      </c>
      <c r="D101" s="3">
        <v>5</v>
      </c>
      <c r="E101" s="3">
        <v>11</v>
      </c>
      <c r="F101" s="3">
        <v>1</v>
      </c>
      <c r="G101" s="3">
        <v>0</v>
      </c>
      <c r="H101" s="3">
        <v>1</v>
      </c>
      <c r="I101" s="3">
        <v>1</v>
      </c>
      <c r="J101" s="3">
        <v>0</v>
      </c>
      <c r="K101" s="3">
        <v>1</v>
      </c>
      <c r="L101" s="3">
        <v>0</v>
      </c>
      <c r="M101" s="3">
        <v>0</v>
      </c>
      <c r="N101" s="3">
        <v>0</v>
      </c>
      <c r="O101" s="7">
        <f t="shared" si="32"/>
        <v>8</v>
      </c>
      <c r="P101" s="7">
        <f t="shared" si="33"/>
        <v>5</v>
      </c>
      <c r="Q101" s="7">
        <f t="shared" si="34"/>
        <v>13</v>
      </c>
    </row>
    <row r="102" spans="1:17" x14ac:dyDescent="0.35">
      <c r="A102" s="3" t="s">
        <v>103</v>
      </c>
      <c r="B102" s="50">
        <v>99</v>
      </c>
      <c r="C102" s="3">
        <v>6</v>
      </c>
      <c r="D102" s="3">
        <v>6</v>
      </c>
      <c r="E102" s="3">
        <v>12</v>
      </c>
      <c r="F102" s="3">
        <v>0</v>
      </c>
      <c r="G102" s="3">
        <v>0</v>
      </c>
      <c r="H102" s="3">
        <v>0</v>
      </c>
      <c r="I102" s="3">
        <v>1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7">
        <f t="shared" si="32"/>
        <v>7</v>
      </c>
      <c r="P102" s="7">
        <f t="shared" si="33"/>
        <v>6</v>
      </c>
      <c r="Q102" s="7">
        <f t="shared" si="34"/>
        <v>13</v>
      </c>
    </row>
    <row r="103" spans="1:17" x14ac:dyDescent="0.35">
      <c r="A103" s="3" t="s">
        <v>104</v>
      </c>
      <c r="B103" s="50">
        <v>100</v>
      </c>
      <c r="C103" s="3">
        <v>8</v>
      </c>
      <c r="D103" s="3">
        <v>3</v>
      </c>
      <c r="E103" s="3">
        <v>11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1</v>
      </c>
      <c r="L103" s="3">
        <v>0</v>
      </c>
      <c r="M103" s="3">
        <v>0</v>
      </c>
      <c r="N103" s="3">
        <v>0</v>
      </c>
      <c r="O103" s="7">
        <f t="shared" si="32"/>
        <v>8</v>
      </c>
      <c r="P103" s="7">
        <f t="shared" si="33"/>
        <v>4</v>
      </c>
      <c r="Q103" s="7">
        <f t="shared" si="34"/>
        <v>12</v>
      </c>
    </row>
    <row r="104" spans="1:17" x14ac:dyDescent="0.35">
      <c r="A104" s="3" t="s">
        <v>105</v>
      </c>
      <c r="B104" s="50">
        <v>101</v>
      </c>
      <c r="C104" s="3">
        <v>6</v>
      </c>
      <c r="D104" s="3">
        <v>7</v>
      </c>
      <c r="E104" s="3">
        <v>13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7">
        <f t="shared" si="32"/>
        <v>6</v>
      </c>
      <c r="P104" s="7">
        <f t="shared" si="33"/>
        <v>7</v>
      </c>
      <c r="Q104" s="7">
        <f t="shared" si="34"/>
        <v>13</v>
      </c>
    </row>
    <row r="105" spans="1:17" x14ac:dyDescent="0.35">
      <c r="A105" s="5" t="s">
        <v>112</v>
      </c>
      <c r="C105" s="7">
        <v>85</v>
      </c>
      <c r="D105" s="7">
        <v>86</v>
      </c>
      <c r="E105" s="7">
        <v>171</v>
      </c>
      <c r="F105" s="7">
        <v>8</v>
      </c>
      <c r="G105" s="7">
        <v>7</v>
      </c>
      <c r="H105" s="7">
        <v>15</v>
      </c>
      <c r="I105" s="7">
        <v>1</v>
      </c>
      <c r="J105" s="7">
        <v>1</v>
      </c>
      <c r="K105" s="7">
        <v>2</v>
      </c>
      <c r="L105" s="7">
        <v>2</v>
      </c>
      <c r="M105" s="7">
        <v>2</v>
      </c>
      <c r="N105" s="7">
        <v>4</v>
      </c>
      <c r="O105" s="7">
        <f t="shared" si="32"/>
        <v>96</v>
      </c>
      <c r="P105" s="7">
        <f t="shared" si="33"/>
        <v>96</v>
      </c>
      <c r="Q105" s="7">
        <f t="shared" si="34"/>
        <v>192</v>
      </c>
    </row>
    <row r="106" spans="1:17" x14ac:dyDescent="0.35">
      <c r="A106" s="5" t="s">
        <v>113</v>
      </c>
      <c r="C106" s="7">
        <v>109</v>
      </c>
      <c r="D106" s="7">
        <v>88</v>
      </c>
      <c r="E106" s="7">
        <v>197</v>
      </c>
      <c r="F106" s="7">
        <v>15</v>
      </c>
      <c r="G106" s="7">
        <v>5</v>
      </c>
      <c r="H106" s="7">
        <v>20</v>
      </c>
      <c r="I106" s="7">
        <v>8</v>
      </c>
      <c r="J106" s="7">
        <v>4</v>
      </c>
      <c r="K106" s="7">
        <v>12</v>
      </c>
      <c r="L106" s="7">
        <v>35</v>
      </c>
      <c r="M106" s="7">
        <v>29</v>
      </c>
      <c r="N106" s="7">
        <v>64</v>
      </c>
      <c r="O106" s="7">
        <f t="shared" si="32"/>
        <v>167</v>
      </c>
      <c r="P106" s="7">
        <f t="shared" si="33"/>
        <v>126</v>
      </c>
      <c r="Q106" s="7">
        <f t="shared" si="34"/>
        <v>293</v>
      </c>
    </row>
    <row r="107" spans="1:17" x14ac:dyDescent="0.35">
      <c r="A107" s="5" t="s">
        <v>114</v>
      </c>
      <c r="C107" s="7">
        <v>68</v>
      </c>
      <c r="D107" s="7">
        <v>57</v>
      </c>
      <c r="E107" s="7">
        <v>125</v>
      </c>
      <c r="F107" s="7">
        <v>2</v>
      </c>
      <c r="G107" s="7">
        <v>3</v>
      </c>
      <c r="H107" s="7">
        <v>5</v>
      </c>
      <c r="I107" s="7">
        <v>1</v>
      </c>
      <c r="J107" s="7">
        <v>2</v>
      </c>
      <c r="K107" s="7">
        <v>3</v>
      </c>
      <c r="L107" s="7">
        <v>2</v>
      </c>
      <c r="M107" s="7">
        <v>1</v>
      </c>
      <c r="N107" s="7">
        <v>3</v>
      </c>
      <c r="O107" s="7">
        <f t="shared" si="32"/>
        <v>73</v>
      </c>
      <c r="P107" s="7">
        <f t="shared" si="33"/>
        <v>63</v>
      </c>
      <c r="Q107" s="7">
        <f t="shared" si="34"/>
        <v>136</v>
      </c>
    </row>
    <row r="108" spans="1:17" x14ac:dyDescent="0.35">
      <c r="A108" s="20" t="s">
        <v>119</v>
      </c>
      <c r="C108" s="9">
        <f t="shared" ref="C108:N108" si="35">SUM(C3:C107)</f>
        <v>33768</v>
      </c>
      <c r="D108" s="9">
        <f t="shared" si="35"/>
        <v>35464</v>
      </c>
      <c r="E108" s="9">
        <f t="shared" si="35"/>
        <v>69232</v>
      </c>
      <c r="F108" s="9">
        <f t="shared" si="35"/>
        <v>3151</v>
      </c>
      <c r="G108" s="9">
        <f t="shared" si="35"/>
        <v>3586</v>
      </c>
      <c r="H108" s="9">
        <f t="shared" si="35"/>
        <v>6737</v>
      </c>
      <c r="I108" s="9">
        <f t="shared" si="35"/>
        <v>1732</v>
      </c>
      <c r="J108" s="9">
        <f t="shared" si="35"/>
        <v>1781</v>
      </c>
      <c r="K108" s="9">
        <f t="shared" si="35"/>
        <v>3513</v>
      </c>
      <c r="L108" s="9">
        <f t="shared" si="35"/>
        <v>1090</v>
      </c>
      <c r="M108" s="9">
        <f t="shared" si="35"/>
        <v>1194</v>
      </c>
      <c r="N108" s="9">
        <f t="shared" si="35"/>
        <v>2284</v>
      </c>
      <c r="O108" s="8">
        <f t="shared" si="32"/>
        <v>39741</v>
      </c>
      <c r="P108" s="8">
        <f t="shared" si="33"/>
        <v>42025</v>
      </c>
      <c r="Q108" s="8">
        <f t="shared" si="34"/>
        <v>81766</v>
      </c>
    </row>
  </sheetData>
  <sortState ref="A3:N104">
    <sortCondition ref="B3:B104"/>
  </sortState>
  <mergeCells count="5"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B4" workbookViewId="0">
      <selection activeCell="G2" sqref="G2:J2"/>
    </sheetView>
  </sheetViews>
  <sheetFormatPr defaultRowHeight="25.5" customHeight="1" x14ac:dyDescent="0.35"/>
  <cols>
    <col min="1" max="1" width="31.5" style="6" hidden="1" customWidth="1"/>
    <col min="2" max="2" width="22.625" style="6" bestFit="1" customWidth="1"/>
    <col min="3" max="16384" width="9" style="6"/>
  </cols>
  <sheetData>
    <row r="1" spans="1:10" ht="25.5" customHeight="1" x14ac:dyDescent="0.35">
      <c r="B1" s="18"/>
      <c r="C1" s="53" t="s">
        <v>146</v>
      </c>
      <c r="D1" s="53"/>
      <c r="E1" s="53"/>
    </row>
    <row r="2" spans="1:10" ht="25.5" customHeight="1" x14ac:dyDescent="0.35">
      <c r="A2" s="1" t="s">
        <v>0</v>
      </c>
      <c r="B2" s="19" t="s">
        <v>137</v>
      </c>
      <c r="C2" s="19" t="s">
        <v>1</v>
      </c>
      <c r="D2" s="19" t="s">
        <v>2</v>
      </c>
      <c r="E2" s="19" t="s">
        <v>3</v>
      </c>
      <c r="G2" s="2" t="s">
        <v>186</v>
      </c>
      <c r="H2" s="2" t="s">
        <v>1</v>
      </c>
      <c r="I2" s="2" t="s">
        <v>2</v>
      </c>
      <c r="J2" s="2" t="s">
        <v>3</v>
      </c>
    </row>
    <row r="3" spans="1:10" ht="25.5" customHeight="1" x14ac:dyDescent="0.35">
      <c r="A3" s="3" t="s">
        <v>4</v>
      </c>
      <c r="B3" s="3" t="s">
        <v>4</v>
      </c>
      <c r="C3" s="3">
        <v>57</v>
      </c>
      <c r="D3" s="3">
        <v>51</v>
      </c>
      <c r="E3" s="3">
        <v>108</v>
      </c>
      <c r="G3" s="41" t="s">
        <v>160</v>
      </c>
      <c r="H3" s="44">
        <f>C3</f>
        <v>57</v>
      </c>
      <c r="I3" s="44">
        <f t="shared" ref="I3:J3" si="0">D3</f>
        <v>51</v>
      </c>
      <c r="J3" s="44">
        <f t="shared" si="0"/>
        <v>108</v>
      </c>
    </row>
    <row r="4" spans="1:10" ht="25.5" customHeight="1" x14ac:dyDescent="0.35">
      <c r="A4" s="3" t="s">
        <v>5</v>
      </c>
      <c r="B4" s="3" t="str">
        <f t="shared" ref="B4:B35" si="1">LEFT(A4,2)</f>
        <v xml:space="preserve">1 </v>
      </c>
      <c r="C4" s="3">
        <v>71</v>
      </c>
      <c r="D4" s="3">
        <v>61</v>
      </c>
      <c r="E4" s="3">
        <v>132</v>
      </c>
      <c r="G4" s="42" t="s">
        <v>161</v>
      </c>
      <c r="H4" s="44">
        <f>SUM(C3:C4)</f>
        <v>128</v>
      </c>
      <c r="I4" s="44">
        <f t="shared" ref="I4:J4" si="2">SUM(D3:D4)</f>
        <v>112</v>
      </c>
      <c r="J4" s="44">
        <f t="shared" si="2"/>
        <v>240</v>
      </c>
    </row>
    <row r="5" spans="1:10" ht="25.5" customHeight="1" x14ac:dyDescent="0.35">
      <c r="A5" s="3" t="s">
        <v>6</v>
      </c>
      <c r="B5" s="3" t="str">
        <f t="shared" si="1"/>
        <v xml:space="preserve">2 </v>
      </c>
      <c r="C5" s="3">
        <v>76</v>
      </c>
      <c r="D5" s="3">
        <v>66</v>
      </c>
      <c r="E5" s="3">
        <v>142</v>
      </c>
      <c r="G5" s="42" t="s">
        <v>162</v>
      </c>
      <c r="H5" s="44">
        <f>SUM(C3:C5)</f>
        <v>204</v>
      </c>
      <c r="I5" s="44">
        <f t="shared" ref="I5:J5" si="3">SUM(D3:D5)</f>
        <v>178</v>
      </c>
      <c r="J5" s="44">
        <f t="shared" si="3"/>
        <v>382</v>
      </c>
    </row>
    <row r="6" spans="1:10" ht="25.5" customHeight="1" x14ac:dyDescent="0.35">
      <c r="A6" s="3" t="s">
        <v>7</v>
      </c>
      <c r="B6" s="3" t="str">
        <f t="shared" si="1"/>
        <v xml:space="preserve">3 </v>
      </c>
      <c r="C6" s="3">
        <v>75</v>
      </c>
      <c r="D6" s="3">
        <v>79</v>
      </c>
      <c r="E6" s="3">
        <v>154</v>
      </c>
      <c r="G6" s="42" t="s">
        <v>163</v>
      </c>
      <c r="H6" s="44">
        <f>SUM(C3:C8)</f>
        <v>446</v>
      </c>
      <c r="I6" s="44">
        <f t="shared" ref="I6:J6" si="4">SUM(D3:D8)</f>
        <v>406</v>
      </c>
      <c r="J6" s="44">
        <f t="shared" si="4"/>
        <v>852</v>
      </c>
    </row>
    <row r="7" spans="1:10" ht="25.5" customHeight="1" x14ac:dyDescent="0.35">
      <c r="A7" s="3" t="s">
        <v>8</v>
      </c>
      <c r="B7" s="3" t="str">
        <f t="shared" si="1"/>
        <v xml:space="preserve">4 </v>
      </c>
      <c r="C7" s="3">
        <v>67</v>
      </c>
      <c r="D7" s="3">
        <v>83</v>
      </c>
      <c r="E7" s="3">
        <v>150</v>
      </c>
      <c r="G7" s="42" t="s">
        <v>164</v>
      </c>
      <c r="H7" s="44">
        <f>SUM(C3:C17)</f>
        <v>1080</v>
      </c>
      <c r="I7" s="44">
        <f t="shared" ref="I7:J7" si="5">SUM(D3:D17)</f>
        <v>1030</v>
      </c>
      <c r="J7" s="44">
        <f t="shared" si="5"/>
        <v>2110</v>
      </c>
    </row>
    <row r="8" spans="1:10" ht="25.5" customHeight="1" x14ac:dyDescent="0.35">
      <c r="A8" s="3" t="s">
        <v>9</v>
      </c>
      <c r="B8" s="3" t="str">
        <f t="shared" si="1"/>
        <v xml:space="preserve">5 </v>
      </c>
      <c r="C8" s="3">
        <v>100</v>
      </c>
      <c r="D8" s="3">
        <v>66</v>
      </c>
      <c r="E8" s="3">
        <v>166</v>
      </c>
      <c r="G8" s="42" t="s">
        <v>165</v>
      </c>
      <c r="H8" s="44">
        <f>SUM(C3:C18)</f>
        <v>1151</v>
      </c>
      <c r="I8" s="44">
        <f t="shared" ref="I8:J8" si="6">SUM(D3:D18)</f>
        <v>1105</v>
      </c>
      <c r="J8" s="44">
        <f t="shared" si="6"/>
        <v>2256</v>
      </c>
    </row>
    <row r="9" spans="1:10" ht="25.5" customHeight="1" x14ac:dyDescent="0.35">
      <c r="A9" s="3" t="s">
        <v>10</v>
      </c>
      <c r="B9" s="3" t="str">
        <f t="shared" si="1"/>
        <v xml:space="preserve">6 </v>
      </c>
      <c r="C9" s="3">
        <v>81</v>
      </c>
      <c r="D9" s="3">
        <v>67</v>
      </c>
      <c r="E9" s="3">
        <v>148</v>
      </c>
      <c r="G9" s="42">
        <v>1</v>
      </c>
      <c r="H9" s="44">
        <f>C4</f>
        <v>71</v>
      </c>
      <c r="I9" s="44">
        <f t="shared" ref="I9:J9" si="7">D4</f>
        <v>61</v>
      </c>
      <c r="J9" s="44">
        <f t="shared" si="7"/>
        <v>132</v>
      </c>
    </row>
    <row r="10" spans="1:10" ht="25.5" customHeight="1" x14ac:dyDescent="0.35">
      <c r="A10" s="3" t="s">
        <v>11</v>
      </c>
      <c r="B10" s="3" t="str">
        <f t="shared" si="1"/>
        <v xml:space="preserve">7 </v>
      </c>
      <c r="C10" s="3">
        <v>69</v>
      </c>
      <c r="D10" s="3">
        <v>78</v>
      </c>
      <c r="E10" s="3">
        <v>147</v>
      </c>
      <c r="G10" s="42">
        <v>2</v>
      </c>
      <c r="H10" s="44">
        <f>SUM(C5)</f>
        <v>76</v>
      </c>
      <c r="I10" s="44">
        <f t="shared" ref="I10:J10" si="8">SUM(D5)</f>
        <v>66</v>
      </c>
      <c r="J10" s="44">
        <f t="shared" si="8"/>
        <v>142</v>
      </c>
    </row>
    <row r="11" spans="1:10" ht="25.5" customHeight="1" x14ac:dyDescent="0.35">
      <c r="A11" s="3" t="s">
        <v>12</v>
      </c>
      <c r="B11" s="3" t="str">
        <f t="shared" si="1"/>
        <v xml:space="preserve">8 </v>
      </c>
      <c r="C11" s="3">
        <v>74</v>
      </c>
      <c r="D11" s="3">
        <v>68</v>
      </c>
      <c r="E11" s="3">
        <v>142</v>
      </c>
      <c r="G11" s="43" t="s">
        <v>166</v>
      </c>
      <c r="H11" s="44">
        <f>SUM(C6:C8)</f>
        <v>242</v>
      </c>
      <c r="I11" s="44">
        <f t="shared" ref="I11:J11" si="9">SUM(D6:D8)</f>
        <v>228</v>
      </c>
      <c r="J11" s="44">
        <f t="shared" si="9"/>
        <v>470</v>
      </c>
    </row>
    <row r="12" spans="1:10" ht="25.5" customHeight="1" x14ac:dyDescent="0.35">
      <c r="A12" s="3" t="s">
        <v>13</v>
      </c>
      <c r="B12" s="3" t="str">
        <f t="shared" si="1"/>
        <v xml:space="preserve">9 </v>
      </c>
      <c r="C12" s="3">
        <v>74</v>
      </c>
      <c r="D12" s="3">
        <v>63</v>
      </c>
      <c r="E12" s="3">
        <v>137</v>
      </c>
      <c r="G12" s="42" t="s">
        <v>167</v>
      </c>
      <c r="H12" s="44">
        <f>SUM(C9:C15)</f>
        <v>504</v>
      </c>
      <c r="I12" s="44">
        <f t="shared" ref="I12:J12" si="10">SUM(D9:D15)</f>
        <v>486</v>
      </c>
      <c r="J12" s="44">
        <f t="shared" si="10"/>
        <v>990</v>
      </c>
    </row>
    <row r="13" spans="1:10" ht="25.5" customHeight="1" x14ac:dyDescent="0.35">
      <c r="A13" s="3" t="s">
        <v>14</v>
      </c>
      <c r="B13" s="3" t="str">
        <f t="shared" si="1"/>
        <v>10</v>
      </c>
      <c r="C13" s="3">
        <v>61</v>
      </c>
      <c r="D13" s="3">
        <v>64</v>
      </c>
      <c r="E13" s="3">
        <v>125</v>
      </c>
      <c r="G13" s="42" t="s">
        <v>168</v>
      </c>
      <c r="H13" s="44">
        <f>SUM(C9:C21)</f>
        <v>940</v>
      </c>
      <c r="I13" s="44">
        <f t="shared" ref="I13:J13" si="11">SUM(D9:D21)</f>
        <v>910</v>
      </c>
      <c r="J13" s="44">
        <f t="shared" si="11"/>
        <v>1850</v>
      </c>
    </row>
    <row r="14" spans="1:10" ht="25.5" customHeight="1" x14ac:dyDescent="0.35">
      <c r="A14" s="3" t="s">
        <v>15</v>
      </c>
      <c r="B14" s="3" t="str">
        <f t="shared" si="1"/>
        <v>11</v>
      </c>
      <c r="C14" s="3">
        <v>68</v>
      </c>
      <c r="D14" s="3">
        <v>76</v>
      </c>
      <c r="E14" s="3">
        <v>144</v>
      </c>
      <c r="G14" s="42" t="s">
        <v>169</v>
      </c>
      <c r="H14" s="44">
        <f>SUM(C13:C22)</f>
        <v>737</v>
      </c>
      <c r="I14" s="44">
        <f t="shared" ref="I14:J14" si="12">SUM(D13:D22)</f>
        <v>715</v>
      </c>
      <c r="J14" s="44">
        <f t="shared" si="12"/>
        <v>1452</v>
      </c>
    </row>
    <row r="15" spans="1:10" ht="25.5" customHeight="1" x14ac:dyDescent="0.35">
      <c r="A15" s="3" t="s">
        <v>16</v>
      </c>
      <c r="B15" s="3" t="str">
        <f t="shared" si="1"/>
        <v>12</v>
      </c>
      <c r="C15" s="3">
        <v>77</v>
      </c>
      <c r="D15" s="3">
        <v>70</v>
      </c>
      <c r="E15" s="3">
        <v>147</v>
      </c>
      <c r="G15" s="41" t="s">
        <v>170</v>
      </c>
      <c r="H15" s="44">
        <f>SUM(C13:C27)</f>
        <v>1180</v>
      </c>
      <c r="I15" s="44">
        <f t="shared" ref="I15:J15" si="13">SUM(D13:D27)</f>
        <v>1147</v>
      </c>
      <c r="J15" s="44">
        <f t="shared" si="13"/>
        <v>2327</v>
      </c>
    </row>
    <row r="16" spans="1:10" ht="25.5" customHeight="1" x14ac:dyDescent="0.35">
      <c r="A16" s="3" t="s">
        <v>17</v>
      </c>
      <c r="B16" s="3" t="str">
        <f t="shared" si="1"/>
        <v>13</v>
      </c>
      <c r="C16" s="3">
        <v>65</v>
      </c>
      <c r="D16" s="3">
        <v>72</v>
      </c>
      <c r="E16" s="3">
        <v>137</v>
      </c>
      <c r="G16" s="41" t="s">
        <v>171</v>
      </c>
      <c r="H16" s="44">
        <f>SUM(C15:C27)</f>
        <v>1051</v>
      </c>
      <c r="I16" s="44">
        <f t="shared" ref="I16:J16" si="14">SUM(D15:D27)</f>
        <v>1007</v>
      </c>
      <c r="J16" s="44">
        <f t="shared" si="14"/>
        <v>2058</v>
      </c>
    </row>
    <row r="17" spans="1:10" ht="25.5" customHeight="1" x14ac:dyDescent="0.35">
      <c r="A17" s="3" t="s">
        <v>18</v>
      </c>
      <c r="B17" s="3" t="str">
        <f t="shared" si="1"/>
        <v>14</v>
      </c>
      <c r="C17" s="3">
        <v>65</v>
      </c>
      <c r="D17" s="3">
        <v>66</v>
      </c>
      <c r="E17" s="3">
        <v>131</v>
      </c>
      <c r="G17" s="41" t="s">
        <v>173</v>
      </c>
      <c r="H17" s="44">
        <f>SUM(C18:C22)</f>
        <v>401</v>
      </c>
      <c r="I17" s="44">
        <f t="shared" ref="I17:J17" si="15">SUM(D18:D22)</f>
        <v>367</v>
      </c>
      <c r="J17" s="44">
        <f t="shared" si="15"/>
        <v>768</v>
      </c>
    </row>
    <row r="18" spans="1:10" ht="25.5" customHeight="1" x14ac:dyDescent="0.35">
      <c r="A18" s="3" t="s">
        <v>19</v>
      </c>
      <c r="B18" s="3" t="str">
        <f t="shared" si="1"/>
        <v>15</v>
      </c>
      <c r="C18" s="3">
        <v>71</v>
      </c>
      <c r="D18" s="3">
        <v>75</v>
      </c>
      <c r="E18" s="3">
        <v>146</v>
      </c>
      <c r="G18" s="41" t="s">
        <v>172</v>
      </c>
      <c r="H18" s="44">
        <f>SUM(C18:C52)</f>
        <v>3389</v>
      </c>
      <c r="I18" s="44">
        <f t="shared" ref="I18:J18" si="16">SUM(D18:D52)</f>
        <v>3270</v>
      </c>
      <c r="J18" s="44">
        <f t="shared" si="16"/>
        <v>6659</v>
      </c>
    </row>
    <row r="19" spans="1:10" ht="25.5" customHeight="1" x14ac:dyDescent="0.35">
      <c r="A19" s="3" t="s">
        <v>20</v>
      </c>
      <c r="B19" s="3" t="str">
        <f t="shared" si="1"/>
        <v>16</v>
      </c>
      <c r="C19" s="3">
        <v>87</v>
      </c>
      <c r="D19" s="3">
        <v>72</v>
      </c>
      <c r="E19" s="3">
        <v>159</v>
      </c>
      <c r="G19" s="41" t="s">
        <v>174</v>
      </c>
      <c r="H19" s="44">
        <f>SUM(C33:C63)</f>
        <v>2973</v>
      </c>
      <c r="I19" s="44">
        <f t="shared" ref="I19:J19" si="17">SUM(D33:D63)</f>
        <v>3025</v>
      </c>
      <c r="J19" s="44">
        <f t="shared" si="17"/>
        <v>5998</v>
      </c>
    </row>
    <row r="20" spans="1:10" ht="25.5" customHeight="1" x14ac:dyDescent="0.35">
      <c r="A20" s="3" t="s">
        <v>21</v>
      </c>
      <c r="B20" s="3" t="str">
        <f t="shared" si="1"/>
        <v>17</v>
      </c>
      <c r="C20" s="3">
        <v>67</v>
      </c>
      <c r="D20" s="3">
        <v>72</v>
      </c>
      <c r="E20" s="3">
        <v>139</v>
      </c>
      <c r="G20" s="41" t="s">
        <v>175</v>
      </c>
      <c r="H20" s="44">
        <f>SUM(C33:C73)</f>
        <v>3475</v>
      </c>
      <c r="I20" s="44">
        <f t="shared" ref="I20:J20" si="18">SUM(D33:D73)</f>
        <v>3608</v>
      </c>
      <c r="J20" s="44">
        <f t="shared" si="18"/>
        <v>7083</v>
      </c>
    </row>
    <row r="21" spans="1:10" ht="25.5" customHeight="1" x14ac:dyDescent="0.35">
      <c r="A21" s="3" t="s">
        <v>22</v>
      </c>
      <c r="B21" s="3" t="str">
        <f t="shared" si="1"/>
        <v>18</v>
      </c>
      <c r="C21" s="3">
        <v>81</v>
      </c>
      <c r="D21" s="3">
        <v>67</v>
      </c>
      <c r="E21" s="3">
        <v>148</v>
      </c>
      <c r="G21" s="41" t="s">
        <v>176</v>
      </c>
      <c r="H21" s="44">
        <f>SUM(C53:C68)</f>
        <v>1183</v>
      </c>
      <c r="I21" s="44">
        <f t="shared" ref="I21:J21" si="19">SUM(D53:D68)</f>
        <v>1315</v>
      </c>
      <c r="J21" s="44">
        <f t="shared" si="19"/>
        <v>2498</v>
      </c>
    </row>
    <row r="22" spans="1:10" ht="25.5" customHeight="1" x14ac:dyDescent="0.35">
      <c r="A22" s="3" t="s">
        <v>23</v>
      </c>
      <c r="B22" s="3" t="str">
        <f t="shared" si="1"/>
        <v>19</v>
      </c>
      <c r="C22" s="3">
        <v>95</v>
      </c>
      <c r="D22" s="3">
        <v>81</v>
      </c>
      <c r="E22" s="3">
        <v>176</v>
      </c>
      <c r="G22" s="41" t="s">
        <v>177</v>
      </c>
      <c r="H22" s="44">
        <f>SUM(C63:C72)</f>
        <v>521</v>
      </c>
      <c r="I22" s="44">
        <f t="shared" ref="I22:J22" si="20">SUM(D63:D72)</f>
        <v>606</v>
      </c>
      <c r="J22" s="44">
        <f t="shared" si="20"/>
        <v>1127</v>
      </c>
    </row>
    <row r="23" spans="1:10" ht="25.5" customHeight="1" x14ac:dyDescent="0.35">
      <c r="A23" s="3" t="s">
        <v>24</v>
      </c>
      <c r="B23" s="3" t="str">
        <f t="shared" si="1"/>
        <v>20</v>
      </c>
      <c r="C23" s="3">
        <v>107</v>
      </c>
      <c r="D23" s="3">
        <v>80</v>
      </c>
      <c r="E23" s="3">
        <v>187</v>
      </c>
      <c r="G23" s="41" t="s">
        <v>178</v>
      </c>
      <c r="H23" s="44">
        <f>SUM(C73:C82)</f>
        <v>281</v>
      </c>
      <c r="I23" s="44">
        <f t="shared" ref="I23:J23" si="21">SUM(D73:D82)</f>
        <v>379</v>
      </c>
      <c r="J23" s="44">
        <f t="shared" si="21"/>
        <v>660</v>
      </c>
    </row>
    <row r="24" spans="1:10" ht="25.5" customHeight="1" x14ac:dyDescent="0.35">
      <c r="A24" s="3" t="s">
        <v>25</v>
      </c>
      <c r="B24" s="3" t="str">
        <f t="shared" si="1"/>
        <v>21</v>
      </c>
      <c r="C24" s="3">
        <v>72</v>
      </c>
      <c r="D24" s="3">
        <v>99</v>
      </c>
      <c r="E24" s="3">
        <v>171</v>
      </c>
      <c r="G24" s="41" t="s">
        <v>179</v>
      </c>
      <c r="H24" s="44">
        <f>SUM(C18:C104)</f>
        <v>5183</v>
      </c>
      <c r="I24" s="44">
        <f t="shared" ref="I24:J24" si="22">SUM(D18:D104)</f>
        <v>5433</v>
      </c>
      <c r="J24" s="44">
        <f t="shared" si="22"/>
        <v>10616</v>
      </c>
    </row>
    <row r="25" spans="1:10" ht="25.5" customHeight="1" x14ac:dyDescent="0.35">
      <c r="A25" s="3" t="s">
        <v>26</v>
      </c>
      <c r="B25" s="3" t="str">
        <f t="shared" si="1"/>
        <v>22</v>
      </c>
      <c r="C25" s="3">
        <v>76</v>
      </c>
      <c r="D25" s="3">
        <v>88</v>
      </c>
      <c r="E25" s="3">
        <v>164</v>
      </c>
      <c r="G25" s="41" t="s">
        <v>180</v>
      </c>
      <c r="H25" s="44">
        <f>SUM(C38:C104)</f>
        <v>3364</v>
      </c>
      <c r="I25" s="44">
        <f t="shared" ref="I25:J25" si="23">SUM(D38:D104)</f>
        <v>3698</v>
      </c>
      <c r="J25" s="44">
        <f t="shared" si="23"/>
        <v>7062</v>
      </c>
    </row>
    <row r="26" spans="1:10" ht="25.5" customHeight="1" x14ac:dyDescent="0.35">
      <c r="A26" s="3" t="s">
        <v>27</v>
      </c>
      <c r="B26" s="3" t="str">
        <f t="shared" si="1"/>
        <v>23</v>
      </c>
      <c r="C26" s="3">
        <v>98</v>
      </c>
      <c r="D26" s="3">
        <v>86</v>
      </c>
      <c r="E26" s="3">
        <v>184</v>
      </c>
      <c r="G26" s="41" t="s">
        <v>181</v>
      </c>
      <c r="H26" s="44">
        <f>SUM(C63:C104)</f>
        <v>941</v>
      </c>
      <c r="I26" s="44">
        <f t="shared" ref="I26:J26" si="24">SUM(D63:D104)</f>
        <v>1216</v>
      </c>
      <c r="J26" s="44">
        <f t="shared" si="24"/>
        <v>2157</v>
      </c>
    </row>
    <row r="27" spans="1:10" ht="25.5" customHeight="1" x14ac:dyDescent="0.35">
      <c r="A27" s="3" t="s">
        <v>28</v>
      </c>
      <c r="B27" s="3" t="str">
        <f t="shared" si="1"/>
        <v>24</v>
      </c>
      <c r="C27" s="3">
        <v>90</v>
      </c>
      <c r="D27" s="3">
        <v>79</v>
      </c>
      <c r="E27" s="3">
        <v>169</v>
      </c>
      <c r="G27" s="41" t="s">
        <v>182</v>
      </c>
      <c r="H27" s="44">
        <f>SUM(C68:C104)</f>
        <v>662</v>
      </c>
      <c r="I27" s="44">
        <f t="shared" ref="I27:J27" si="25">SUM(D68:D104)</f>
        <v>910</v>
      </c>
      <c r="J27" s="44">
        <f t="shared" si="25"/>
        <v>1572</v>
      </c>
    </row>
    <row r="28" spans="1:10" ht="25.5" customHeight="1" x14ac:dyDescent="0.35">
      <c r="A28" s="3" t="s">
        <v>29</v>
      </c>
      <c r="B28" s="3" t="str">
        <f t="shared" si="1"/>
        <v>25</v>
      </c>
      <c r="C28" s="3">
        <v>98</v>
      </c>
      <c r="D28" s="3">
        <v>97</v>
      </c>
      <c r="E28" s="3">
        <v>195</v>
      </c>
      <c r="G28" s="41" t="s">
        <v>183</v>
      </c>
      <c r="H28" s="44">
        <f>SUM(C73:C104)</f>
        <v>420</v>
      </c>
      <c r="I28" s="44">
        <f t="shared" ref="I28:J28" si="26">SUM(D73:D104)</f>
        <v>610</v>
      </c>
      <c r="J28" s="44">
        <f t="shared" si="26"/>
        <v>1030</v>
      </c>
    </row>
    <row r="29" spans="1:10" ht="25.5" customHeight="1" x14ac:dyDescent="0.35">
      <c r="A29" s="3" t="s">
        <v>30</v>
      </c>
      <c r="B29" s="3" t="str">
        <f t="shared" si="1"/>
        <v>26</v>
      </c>
      <c r="C29" s="3">
        <v>96</v>
      </c>
      <c r="D29" s="3">
        <v>105</v>
      </c>
      <c r="E29" s="3">
        <v>201</v>
      </c>
      <c r="G29" s="41" t="s">
        <v>184</v>
      </c>
      <c r="H29" s="44">
        <f>SUM(C83:C104)</f>
        <v>139</v>
      </c>
      <c r="I29" s="44">
        <f t="shared" ref="I29:J29" si="27">SUM(D83:D104)</f>
        <v>231</v>
      </c>
      <c r="J29" s="44">
        <f t="shared" si="27"/>
        <v>370</v>
      </c>
    </row>
    <row r="30" spans="1:10" ht="25.5" customHeight="1" x14ac:dyDescent="0.35">
      <c r="A30" s="3" t="s">
        <v>31</v>
      </c>
      <c r="B30" s="3" t="str">
        <f t="shared" si="1"/>
        <v>27</v>
      </c>
      <c r="C30" s="3">
        <v>103</v>
      </c>
      <c r="D30" s="3">
        <v>92</v>
      </c>
      <c r="E30" s="3">
        <v>195</v>
      </c>
      <c r="G30" s="41" t="s">
        <v>185</v>
      </c>
      <c r="H30" s="44">
        <f>SUM(C103:C104)</f>
        <v>0</v>
      </c>
      <c r="I30" s="44">
        <f t="shared" ref="I30:J30" si="28">SUM(D103:D104)</f>
        <v>0</v>
      </c>
      <c r="J30" s="44">
        <f t="shared" si="28"/>
        <v>0</v>
      </c>
    </row>
    <row r="31" spans="1:10" ht="25.5" customHeight="1" x14ac:dyDescent="0.35">
      <c r="A31" s="3" t="s">
        <v>32</v>
      </c>
      <c r="B31" s="3" t="str">
        <f t="shared" si="1"/>
        <v>28</v>
      </c>
      <c r="C31" s="3">
        <v>96</v>
      </c>
      <c r="D31" s="3">
        <v>83</v>
      </c>
      <c r="E31" s="3">
        <v>179</v>
      </c>
    </row>
    <row r="32" spans="1:10" ht="25.5" customHeight="1" x14ac:dyDescent="0.35">
      <c r="A32" s="3" t="s">
        <v>33</v>
      </c>
      <c r="B32" s="3" t="str">
        <f t="shared" si="1"/>
        <v>29</v>
      </c>
      <c r="C32" s="3">
        <v>82</v>
      </c>
      <c r="D32" s="3">
        <v>85</v>
      </c>
      <c r="E32" s="3">
        <v>167</v>
      </c>
    </row>
    <row r="33" spans="1:5" ht="25.5" customHeight="1" x14ac:dyDescent="0.35">
      <c r="A33" s="3" t="s">
        <v>34</v>
      </c>
      <c r="B33" s="3" t="str">
        <f t="shared" si="1"/>
        <v>30</v>
      </c>
      <c r="C33" s="3">
        <v>99</v>
      </c>
      <c r="D33" s="3">
        <v>102</v>
      </c>
      <c r="E33" s="3">
        <v>201</v>
      </c>
    </row>
    <row r="34" spans="1:5" ht="25.5" customHeight="1" x14ac:dyDescent="0.35">
      <c r="A34" s="3" t="s">
        <v>35</v>
      </c>
      <c r="B34" s="3" t="str">
        <f t="shared" si="1"/>
        <v>31</v>
      </c>
      <c r="C34" s="3">
        <v>105</v>
      </c>
      <c r="D34" s="3">
        <v>88</v>
      </c>
      <c r="E34" s="3">
        <v>193</v>
      </c>
    </row>
    <row r="35" spans="1:5" ht="25.5" customHeight="1" x14ac:dyDescent="0.35">
      <c r="A35" s="3" t="s">
        <v>36</v>
      </c>
      <c r="B35" s="3" t="str">
        <f t="shared" si="1"/>
        <v>32</v>
      </c>
      <c r="C35" s="3">
        <v>92</v>
      </c>
      <c r="D35" s="3">
        <v>76</v>
      </c>
      <c r="E35" s="3">
        <v>168</v>
      </c>
    </row>
    <row r="36" spans="1:5" ht="25.5" customHeight="1" x14ac:dyDescent="0.35">
      <c r="A36" s="3" t="s">
        <v>37</v>
      </c>
      <c r="B36" s="3" t="str">
        <f t="shared" ref="B36:B67" si="29">LEFT(A36,2)</f>
        <v>33</v>
      </c>
      <c r="C36" s="3">
        <v>95</v>
      </c>
      <c r="D36" s="3">
        <v>102</v>
      </c>
      <c r="E36" s="3">
        <v>197</v>
      </c>
    </row>
    <row r="37" spans="1:5" ht="25.5" customHeight="1" x14ac:dyDescent="0.35">
      <c r="A37" s="3" t="s">
        <v>38</v>
      </c>
      <c r="B37" s="3" t="str">
        <f t="shared" si="29"/>
        <v>34</v>
      </c>
      <c r="C37" s="3">
        <v>109</v>
      </c>
      <c r="D37" s="3">
        <v>106</v>
      </c>
      <c r="E37" s="3">
        <v>215</v>
      </c>
    </row>
    <row r="38" spans="1:5" ht="25.5" customHeight="1" x14ac:dyDescent="0.35">
      <c r="A38" s="3" t="s">
        <v>39</v>
      </c>
      <c r="B38" s="3" t="str">
        <f t="shared" si="29"/>
        <v>35</v>
      </c>
      <c r="C38" s="3">
        <v>111</v>
      </c>
      <c r="D38" s="3">
        <v>103</v>
      </c>
      <c r="E38" s="3">
        <v>214</v>
      </c>
    </row>
    <row r="39" spans="1:5" ht="25.5" customHeight="1" x14ac:dyDescent="0.35">
      <c r="A39" s="3" t="s">
        <v>40</v>
      </c>
      <c r="B39" s="3" t="str">
        <f t="shared" si="29"/>
        <v>36</v>
      </c>
      <c r="C39" s="3">
        <v>113</v>
      </c>
      <c r="D39" s="3">
        <v>92</v>
      </c>
      <c r="E39" s="3">
        <v>205</v>
      </c>
    </row>
    <row r="40" spans="1:5" ht="25.5" customHeight="1" x14ac:dyDescent="0.35">
      <c r="A40" s="3" t="s">
        <v>41</v>
      </c>
      <c r="B40" s="3" t="str">
        <f t="shared" si="29"/>
        <v>37</v>
      </c>
      <c r="C40" s="3">
        <v>101</v>
      </c>
      <c r="D40" s="3">
        <v>109</v>
      </c>
      <c r="E40" s="3">
        <v>210</v>
      </c>
    </row>
    <row r="41" spans="1:5" ht="25.5" customHeight="1" x14ac:dyDescent="0.35">
      <c r="A41" s="3" t="s">
        <v>42</v>
      </c>
      <c r="B41" s="3" t="str">
        <f t="shared" si="29"/>
        <v>38</v>
      </c>
      <c r="C41" s="3">
        <v>104</v>
      </c>
      <c r="D41" s="3">
        <v>87</v>
      </c>
      <c r="E41" s="3">
        <v>191</v>
      </c>
    </row>
    <row r="42" spans="1:5" ht="25.5" customHeight="1" x14ac:dyDescent="0.35">
      <c r="A42" s="3" t="s">
        <v>43</v>
      </c>
      <c r="B42" s="3" t="str">
        <f t="shared" si="29"/>
        <v>39</v>
      </c>
      <c r="C42" s="3">
        <v>111</v>
      </c>
      <c r="D42" s="3">
        <v>95</v>
      </c>
      <c r="E42" s="3">
        <v>206</v>
      </c>
    </row>
    <row r="43" spans="1:5" ht="25.5" customHeight="1" x14ac:dyDescent="0.35">
      <c r="A43" s="3" t="s">
        <v>44</v>
      </c>
      <c r="B43" s="3" t="str">
        <f t="shared" si="29"/>
        <v>40</v>
      </c>
      <c r="C43" s="3">
        <v>85</v>
      </c>
      <c r="D43" s="3">
        <v>95</v>
      </c>
      <c r="E43" s="3">
        <v>180</v>
      </c>
    </row>
    <row r="44" spans="1:5" ht="25.5" customHeight="1" x14ac:dyDescent="0.35">
      <c r="A44" s="3" t="s">
        <v>45</v>
      </c>
      <c r="B44" s="3" t="str">
        <f t="shared" si="29"/>
        <v>41</v>
      </c>
      <c r="C44" s="3">
        <v>136</v>
      </c>
      <c r="D44" s="3">
        <v>106</v>
      </c>
      <c r="E44" s="3">
        <v>242</v>
      </c>
    </row>
    <row r="45" spans="1:5" ht="25.5" customHeight="1" x14ac:dyDescent="0.35">
      <c r="A45" s="3" t="s">
        <v>46</v>
      </c>
      <c r="B45" s="3" t="str">
        <f t="shared" si="29"/>
        <v>42</v>
      </c>
      <c r="C45" s="3">
        <v>103</v>
      </c>
      <c r="D45" s="3">
        <v>110</v>
      </c>
      <c r="E45" s="3">
        <v>213</v>
      </c>
    </row>
    <row r="46" spans="1:5" ht="25.5" customHeight="1" x14ac:dyDescent="0.35">
      <c r="A46" s="3" t="s">
        <v>47</v>
      </c>
      <c r="B46" s="3" t="str">
        <f t="shared" si="29"/>
        <v>43</v>
      </c>
      <c r="C46" s="3">
        <v>101</v>
      </c>
      <c r="D46" s="3">
        <v>91</v>
      </c>
      <c r="E46" s="3">
        <v>192</v>
      </c>
    </row>
    <row r="47" spans="1:5" ht="25.5" customHeight="1" x14ac:dyDescent="0.35">
      <c r="A47" s="3" t="s">
        <v>48</v>
      </c>
      <c r="B47" s="3" t="str">
        <f t="shared" si="29"/>
        <v>44</v>
      </c>
      <c r="C47" s="3">
        <v>105</v>
      </c>
      <c r="D47" s="3">
        <v>110</v>
      </c>
      <c r="E47" s="3">
        <v>215</v>
      </c>
    </row>
    <row r="48" spans="1:5" ht="25.5" customHeight="1" x14ac:dyDescent="0.35">
      <c r="A48" s="3" t="s">
        <v>49</v>
      </c>
      <c r="B48" s="3" t="str">
        <f t="shared" si="29"/>
        <v>45</v>
      </c>
      <c r="C48" s="3">
        <v>97</v>
      </c>
      <c r="D48" s="3">
        <v>94</v>
      </c>
      <c r="E48" s="3">
        <v>191</v>
      </c>
    </row>
    <row r="49" spans="1:5" ht="25.5" customHeight="1" x14ac:dyDescent="0.35">
      <c r="A49" s="3" t="s">
        <v>50</v>
      </c>
      <c r="B49" s="3" t="str">
        <f t="shared" si="29"/>
        <v>46</v>
      </c>
      <c r="C49" s="3">
        <v>93</v>
      </c>
      <c r="D49" s="3">
        <v>113</v>
      </c>
      <c r="E49" s="3">
        <v>206</v>
      </c>
    </row>
    <row r="50" spans="1:5" ht="25.5" customHeight="1" x14ac:dyDescent="0.35">
      <c r="A50" s="3" t="s">
        <v>51</v>
      </c>
      <c r="B50" s="3" t="str">
        <f t="shared" si="29"/>
        <v>47</v>
      </c>
      <c r="C50" s="3">
        <v>96</v>
      </c>
      <c r="D50" s="3">
        <v>111</v>
      </c>
      <c r="E50" s="3">
        <v>207</v>
      </c>
    </row>
    <row r="51" spans="1:5" ht="25.5" customHeight="1" x14ac:dyDescent="0.35">
      <c r="A51" s="3" t="s">
        <v>52</v>
      </c>
      <c r="B51" s="3" t="str">
        <f t="shared" si="29"/>
        <v>48</v>
      </c>
      <c r="C51" s="3">
        <v>122</v>
      </c>
      <c r="D51" s="3">
        <v>130</v>
      </c>
      <c r="E51" s="3">
        <v>252</v>
      </c>
    </row>
    <row r="52" spans="1:5" ht="25.5" customHeight="1" x14ac:dyDescent="0.35">
      <c r="A52" s="3" t="s">
        <v>53</v>
      </c>
      <c r="B52" s="3" t="str">
        <f t="shared" si="29"/>
        <v>49</v>
      </c>
      <c r="C52" s="3">
        <v>92</v>
      </c>
      <c r="D52" s="3">
        <v>89</v>
      </c>
      <c r="E52" s="3">
        <v>181</v>
      </c>
    </row>
    <row r="53" spans="1:5" ht="25.5" customHeight="1" x14ac:dyDescent="0.35">
      <c r="A53" s="3" t="s">
        <v>54</v>
      </c>
      <c r="B53" s="3" t="str">
        <f t="shared" si="29"/>
        <v>50</v>
      </c>
      <c r="C53" s="3">
        <v>99</v>
      </c>
      <c r="D53" s="3">
        <v>104</v>
      </c>
      <c r="E53" s="3">
        <v>203</v>
      </c>
    </row>
    <row r="54" spans="1:5" ht="25.5" customHeight="1" x14ac:dyDescent="0.35">
      <c r="A54" s="3" t="s">
        <v>55</v>
      </c>
      <c r="B54" s="3" t="str">
        <f t="shared" si="29"/>
        <v>51</v>
      </c>
      <c r="C54" s="3">
        <v>87</v>
      </c>
      <c r="D54" s="3">
        <v>124</v>
      </c>
      <c r="E54" s="3">
        <v>211</v>
      </c>
    </row>
    <row r="55" spans="1:5" ht="25.5" customHeight="1" x14ac:dyDescent="0.35">
      <c r="A55" s="3" t="s">
        <v>56</v>
      </c>
      <c r="B55" s="3" t="str">
        <f t="shared" si="29"/>
        <v>52</v>
      </c>
      <c r="C55" s="3">
        <v>113</v>
      </c>
      <c r="D55" s="3">
        <v>106</v>
      </c>
      <c r="E55" s="3">
        <v>219</v>
      </c>
    </row>
    <row r="56" spans="1:5" ht="25.5" customHeight="1" x14ac:dyDescent="0.35">
      <c r="A56" s="3" t="s">
        <v>57</v>
      </c>
      <c r="B56" s="3" t="str">
        <f t="shared" si="29"/>
        <v>53</v>
      </c>
      <c r="C56" s="3">
        <v>85</v>
      </c>
      <c r="D56" s="3">
        <v>100</v>
      </c>
      <c r="E56" s="3">
        <v>185</v>
      </c>
    </row>
    <row r="57" spans="1:5" ht="25.5" customHeight="1" x14ac:dyDescent="0.35">
      <c r="A57" s="3" t="s">
        <v>58</v>
      </c>
      <c r="B57" s="3" t="str">
        <f t="shared" si="29"/>
        <v>54</v>
      </c>
      <c r="C57" s="3">
        <v>89</v>
      </c>
      <c r="D57" s="3">
        <v>96</v>
      </c>
      <c r="E57" s="3">
        <v>185</v>
      </c>
    </row>
    <row r="58" spans="1:5" ht="25.5" customHeight="1" x14ac:dyDescent="0.35">
      <c r="A58" s="3" t="s">
        <v>59</v>
      </c>
      <c r="B58" s="3" t="str">
        <f t="shared" si="29"/>
        <v>55</v>
      </c>
      <c r="C58" s="3">
        <v>80</v>
      </c>
      <c r="D58" s="3">
        <v>81</v>
      </c>
      <c r="E58" s="3">
        <v>161</v>
      </c>
    </row>
    <row r="59" spans="1:5" ht="25.5" customHeight="1" x14ac:dyDescent="0.35">
      <c r="A59" s="3" t="s">
        <v>60</v>
      </c>
      <c r="B59" s="3" t="str">
        <f t="shared" si="29"/>
        <v>56</v>
      </c>
      <c r="C59" s="3">
        <v>76</v>
      </c>
      <c r="D59" s="3">
        <v>91</v>
      </c>
      <c r="E59" s="3">
        <v>167</v>
      </c>
    </row>
    <row r="60" spans="1:5" ht="25.5" customHeight="1" x14ac:dyDescent="0.35">
      <c r="A60" s="3" t="s">
        <v>61</v>
      </c>
      <c r="B60" s="3" t="str">
        <f t="shared" si="29"/>
        <v>57</v>
      </c>
      <c r="C60" s="3">
        <v>76</v>
      </c>
      <c r="D60" s="3">
        <v>88</v>
      </c>
      <c r="E60" s="3">
        <v>164</v>
      </c>
    </row>
    <row r="61" spans="1:5" ht="25.5" customHeight="1" x14ac:dyDescent="0.35">
      <c r="A61" s="3" t="s">
        <v>62</v>
      </c>
      <c r="B61" s="3" t="str">
        <f t="shared" si="29"/>
        <v>58</v>
      </c>
      <c r="C61" s="3">
        <v>71</v>
      </c>
      <c r="D61" s="3">
        <v>72</v>
      </c>
      <c r="E61" s="3">
        <v>143</v>
      </c>
    </row>
    <row r="62" spans="1:5" ht="25.5" customHeight="1" x14ac:dyDescent="0.35">
      <c r="A62" s="3" t="s">
        <v>63</v>
      </c>
      <c r="B62" s="3" t="str">
        <f t="shared" si="29"/>
        <v>59</v>
      </c>
      <c r="C62" s="3">
        <v>77</v>
      </c>
      <c r="D62" s="3">
        <v>85</v>
      </c>
      <c r="E62" s="3">
        <v>162</v>
      </c>
    </row>
    <row r="63" spans="1:5" ht="25.5" customHeight="1" x14ac:dyDescent="0.35">
      <c r="A63" s="3" t="s">
        <v>64</v>
      </c>
      <c r="B63" s="3" t="str">
        <f t="shared" si="29"/>
        <v>60</v>
      </c>
      <c r="C63" s="3">
        <v>50</v>
      </c>
      <c r="D63" s="3">
        <v>69</v>
      </c>
      <c r="E63" s="3">
        <v>119</v>
      </c>
    </row>
    <row r="64" spans="1:5" ht="25.5" customHeight="1" x14ac:dyDescent="0.35">
      <c r="A64" s="3" t="s">
        <v>65</v>
      </c>
      <c r="B64" s="3" t="str">
        <f t="shared" si="29"/>
        <v>61</v>
      </c>
      <c r="C64" s="3">
        <v>52</v>
      </c>
      <c r="D64" s="3">
        <v>50</v>
      </c>
      <c r="E64" s="3">
        <v>102</v>
      </c>
    </row>
    <row r="65" spans="1:5" ht="25.5" customHeight="1" x14ac:dyDescent="0.35">
      <c r="A65" s="3" t="s">
        <v>66</v>
      </c>
      <c r="B65" s="3" t="str">
        <f t="shared" si="29"/>
        <v>62</v>
      </c>
      <c r="C65" s="3">
        <v>53</v>
      </c>
      <c r="D65" s="3">
        <v>76</v>
      </c>
      <c r="E65" s="3">
        <v>129</v>
      </c>
    </row>
    <row r="66" spans="1:5" ht="25.5" customHeight="1" x14ac:dyDescent="0.35">
      <c r="A66" s="3" t="s">
        <v>67</v>
      </c>
      <c r="B66" s="3" t="str">
        <f t="shared" si="29"/>
        <v>63</v>
      </c>
      <c r="C66" s="3">
        <v>61</v>
      </c>
      <c r="D66" s="3">
        <v>58</v>
      </c>
      <c r="E66" s="3">
        <v>119</v>
      </c>
    </row>
    <row r="67" spans="1:5" ht="25.5" customHeight="1" x14ac:dyDescent="0.35">
      <c r="A67" s="3" t="s">
        <v>68</v>
      </c>
      <c r="B67" s="3" t="str">
        <f t="shared" si="29"/>
        <v>64</v>
      </c>
      <c r="C67" s="3">
        <v>63</v>
      </c>
      <c r="D67" s="3">
        <v>53</v>
      </c>
      <c r="E67" s="3">
        <v>116</v>
      </c>
    </row>
    <row r="68" spans="1:5" ht="25.5" customHeight="1" x14ac:dyDescent="0.35">
      <c r="A68" s="3" t="s">
        <v>69</v>
      </c>
      <c r="B68" s="3" t="str">
        <f t="shared" ref="B68:B99" si="30">LEFT(A68,2)</f>
        <v>65</v>
      </c>
      <c r="C68" s="3">
        <v>51</v>
      </c>
      <c r="D68" s="3">
        <v>62</v>
      </c>
      <c r="E68" s="3">
        <v>113</v>
      </c>
    </row>
    <row r="69" spans="1:5" ht="25.5" customHeight="1" x14ac:dyDescent="0.35">
      <c r="A69" s="3" t="s">
        <v>70</v>
      </c>
      <c r="B69" s="3" t="str">
        <f t="shared" si="30"/>
        <v>66</v>
      </c>
      <c r="C69" s="3">
        <v>49</v>
      </c>
      <c r="D69" s="3">
        <v>67</v>
      </c>
      <c r="E69" s="3">
        <v>116</v>
      </c>
    </row>
    <row r="70" spans="1:5" ht="25.5" customHeight="1" x14ac:dyDescent="0.35">
      <c r="A70" s="3" t="s">
        <v>71</v>
      </c>
      <c r="B70" s="3" t="str">
        <f t="shared" si="30"/>
        <v>67</v>
      </c>
      <c r="C70" s="3">
        <v>65</v>
      </c>
      <c r="D70" s="3">
        <v>61</v>
      </c>
      <c r="E70" s="3">
        <v>126</v>
      </c>
    </row>
    <row r="71" spans="1:5" ht="25.5" customHeight="1" x14ac:dyDescent="0.35">
      <c r="A71" s="3" t="s">
        <v>72</v>
      </c>
      <c r="B71" s="3" t="str">
        <f t="shared" si="30"/>
        <v>68</v>
      </c>
      <c r="C71" s="3">
        <v>35</v>
      </c>
      <c r="D71" s="3">
        <v>58</v>
      </c>
      <c r="E71" s="3">
        <v>93</v>
      </c>
    </row>
    <row r="72" spans="1:5" ht="25.5" customHeight="1" x14ac:dyDescent="0.35">
      <c r="A72" s="3" t="s">
        <v>73</v>
      </c>
      <c r="B72" s="3" t="str">
        <f t="shared" si="30"/>
        <v>69</v>
      </c>
      <c r="C72" s="3">
        <v>42</v>
      </c>
      <c r="D72" s="3">
        <v>52</v>
      </c>
      <c r="E72" s="3">
        <v>94</v>
      </c>
    </row>
    <row r="73" spans="1:5" ht="25.5" customHeight="1" x14ac:dyDescent="0.35">
      <c r="A73" s="3" t="s">
        <v>74</v>
      </c>
      <c r="B73" s="3" t="str">
        <f t="shared" si="30"/>
        <v>70</v>
      </c>
      <c r="C73" s="3">
        <v>31</v>
      </c>
      <c r="D73" s="3">
        <v>46</v>
      </c>
      <c r="E73" s="3">
        <v>77</v>
      </c>
    </row>
    <row r="74" spans="1:5" ht="25.5" customHeight="1" x14ac:dyDescent="0.35">
      <c r="A74" s="3" t="s">
        <v>75</v>
      </c>
      <c r="B74" s="3" t="str">
        <f t="shared" si="30"/>
        <v>71</v>
      </c>
      <c r="C74" s="3">
        <v>38</v>
      </c>
      <c r="D74" s="3">
        <v>38</v>
      </c>
      <c r="E74" s="3">
        <v>76</v>
      </c>
    </row>
    <row r="75" spans="1:5" ht="25.5" customHeight="1" x14ac:dyDescent="0.35">
      <c r="A75" s="3" t="s">
        <v>76</v>
      </c>
      <c r="B75" s="3" t="str">
        <f t="shared" si="30"/>
        <v>72</v>
      </c>
      <c r="C75" s="3">
        <v>29</v>
      </c>
      <c r="D75" s="3">
        <v>40</v>
      </c>
      <c r="E75" s="3">
        <v>69</v>
      </c>
    </row>
    <row r="76" spans="1:5" ht="25.5" customHeight="1" x14ac:dyDescent="0.35">
      <c r="A76" s="3" t="s">
        <v>77</v>
      </c>
      <c r="B76" s="3" t="str">
        <f t="shared" si="30"/>
        <v>73</v>
      </c>
      <c r="C76" s="3">
        <v>34</v>
      </c>
      <c r="D76" s="3">
        <v>31</v>
      </c>
      <c r="E76" s="3">
        <v>65</v>
      </c>
    </row>
    <row r="77" spans="1:5" ht="25.5" customHeight="1" x14ac:dyDescent="0.35">
      <c r="A77" s="3" t="s">
        <v>78</v>
      </c>
      <c r="B77" s="3" t="str">
        <f t="shared" si="30"/>
        <v>74</v>
      </c>
      <c r="C77" s="3">
        <v>39</v>
      </c>
      <c r="D77" s="3">
        <v>41</v>
      </c>
      <c r="E77" s="3">
        <v>80</v>
      </c>
    </row>
    <row r="78" spans="1:5" ht="25.5" customHeight="1" x14ac:dyDescent="0.35">
      <c r="A78" s="3" t="s">
        <v>79</v>
      </c>
      <c r="B78" s="3" t="str">
        <f t="shared" si="30"/>
        <v>75</v>
      </c>
      <c r="C78" s="3">
        <v>15</v>
      </c>
      <c r="D78" s="3">
        <v>30</v>
      </c>
      <c r="E78" s="3">
        <v>45</v>
      </c>
    </row>
    <row r="79" spans="1:5" ht="25.5" customHeight="1" x14ac:dyDescent="0.35">
      <c r="A79" s="3" t="s">
        <v>80</v>
      </c>
      <c r="B79" s="3" t="str">
        <f t="shared" si="30"/>
        <v>76</v>
      </c>
      <c r="C79" s="3">
        <v>21</v>
      </c>
      <c r="D79" s="3">
        <v>46</v>
      </c>
      <c r="E79" s="3">
        <v>67</v>
      </c>
    </row>
    <row r="80" spans="1:5" ht="25.5" customHeight="1" x14ac:dyDescent="0.35">
      <c r="A80" s="3" t="s">
        <v>81</v>
      </c>
      <c r="B80" s="3" t="str">
        <f t="shared" si="30"/>
        <v>77</v>
      </c>
      <c r="C80" s="3">
        <v>27</v>
      </c>
      <c r="D80" s="3">
        <v>43</v>
      </c>
      <c r="E80" s="3">
        <v>70</v>
      </c>
    </row>
    <row r="81" spans="1:5" ht="25.5" customHeight="1" x14ac:dyDescent="0.35">
      <c r="A81" s="3" t="s">
        <v>82</v>
      </c>
      <c r="B81" s="3" t="str">
        <f t="shared" si="30"/>
        <v>78</v>
      </c>
      <c r="C81" s="3">
        <v>31</v>
      </c>
      <c r="D81" s="3">
        <v>32</v>
      </c>
      <c r="E81" s="3">
        <v>63</v>
      </c>
    </row>
    <row r="82" spans="1:5" ht="25.5" customHeight="1" x14ac:dyDescent="0.35">
      <c r="A82" s="3" t="s">
        <v>83</v>
      </c>
      <c r="B82" s="3" t="str">
        <f t="shared" si="30"/>
        <v>79</v>
      </c>
      <c r="C82" s="3">
        <v>16</v>
      </c>
      <c r="D82" s="3">
        <v>32</v>
      </c>
      <c r="E82" s="3">
        <v>48</v>
      </c>
    </row>
    <row r="83" spans="1:5" ht="25.5" customHeight="1" x14ac:dyDescent="0.35">
      <c r="A83" s="3" t="s">
        <v>84</v>
      </c>
      <c r="B83" s="3" t="str">
        <f t="shared" si="30"/>
        <v>80</v>
      </c>
      <c r="C83" s="3">
        <v>17</v>
      </c>
      <c r="D83" s="3">
        <v>29</v>
      </c>
      <c r="E83" s="3">
        <v>46</v>
      </c>
    </row>
    <row r="84" spans="1:5" ht="25.5" customHeight="1" x14ac:dyDescent="0.35">
      <c r="A84" s="3" t="s">
        <v>85</v>
      </c>
      <c r="B84" s="3" t="str">
        <f t="shared" si="30"/>
        <v>81</v>
      </c>
      <c r="C84" s="3">
        <v>21</v>
      </c>
      <c r="D84" s="3">
        <v>30</v>
      </c>
      <c r="E84" s="3">
        <v>51</v>
      </c>
    </row>
    <row r="85" spans="1:5" ht="25.5" customHeight="1" x14ac:dyDescent="0.35">
      <c r="A85" s="3" t="s">
        <v>86</v>
      </c>
      <c r="B85" s="3" t="str">
        <f t="shared" si="30"/>
        <v>82</v>
      </c>
      <c r="C85" s="3">
        <v>12</v>
      </c>
      <c r="D85" s="3">
        <v>27</v>
      </c>
      <c r="E85" s="3">
        <v>39</v>
      </c>
    </row>
    <row r="86" spans="1:5" ht="25.5" customHeight="1" x14ac:dyDescent="0.35">
      <c r="A86" s="3" t="s">
        <v>87</v>
      </c>
      <c r="B86" s="3" t="str">
        <f t="shared" si="30"/>
        <v>83</v>
      </c>
      <c r="C86" s="3">
        <v>16</v>
      </c>
      <c r="D86" s="3">
        <v>21</v>
      </c>
      <c r="E86" s="3">
        <v>37</v>
      </c>
    </row>
    <row r="87" spans="1:5" ht="25.5" customHeight="1" x14ac:dyDescent="0.35">
      <c r="A87" s="3" t="s">
        <v>88</v>
      </c>
      <c r="B87" s="3" t="str">
        <f t="shared" si="30"/>
        <v>84</v>
      </c>
      <c r="C87" s="3">
        <v>11</v>
      </c>
      <c r="D87" s="3">
        <v>21</v>
      </c>
      <c r="E87" s="3">
        <v>32</v>
      </c>
    </row>
    <row r="88" spans="1:5" ht="25.5" customHeight="1" x14ac:dyDescent="0.35">
      <c r="A88" s="3" t="s">
        <v>89</v>
      </c>
      <c r="B88" s="3" t="str">
        <f t="shared" si="30"/>
        <v>85</v>
      </c>
      <c r="C88" s="3">
        <v>18</v>
      </c>
      <c r="D88" s="3">
        <v>12</v>
      </c>
      <c r="E88" s="3">
        <v>30</v>
      </c>
    </row>
    <row r="89" spans="1:5" ht="25.5" customHeight="1" x14ac:dyDescent="0.35">
      <c r="A89" s="3" t="s">
        <v>90</v>
      </c>
      <c r="B89" s="3" t="str">
        <f t="shared" si="30"/>
        <v>86</v>
      </c>
      <c r="C89" s="3">
        <v>9</v>
      </c>
      <c r="D89" s="3">
        <v>22</v>
      </c>
      <c r="E89" s="3">
        <v>31</v>
      </c>
    </row>
    <row r="90" spans="1:5" ht="25.5" customHeight="1" x14ac:dyDescent="0.35">
      <c r="A90" s="3" t="s">
        <v>91</v>
      </c>
      <c r="B90" s="3" t="str">
        <f t="shared" si="30"/>
        <v>87</v>
      </c>
      <c r="C90" s="3">
        <v>7</v>
      </c>
      <c r="D90" s="3">
        <v>14</v>
      </c>
      <c r="E90" s="3">
        <v>21</v>
      </c>
    </row>
    <row r="91" spans="1:5" ht="25.5" customHeight="1" x14ac:dyDescent="0.35">
      <c r="A91" s="3" t="s">
        <v>92</v>
      </c>
      <c r="B91" s="3" t="str">
        <f t="shared" si="30"/>
        <v>88</v>
      </c>
      <c r="C91" s="3">
        <v>9</v>
      </c>
      <c r="D91" s="3">
        <v>6</v>
      </c>
      <c r="E91" s="3">
        <v>15</v>
      </c>
    </row>
    <row r="92" spans="1:5" ht="25.5" customHeight="1" x14ac:dyDescent="0.35">
      <c r="A92" s="3" t="s">
        <v>93</v>
      </c>
      <c r="B92" s="3" t="str">
        <f t="shared" si="30"/>
        <v>89</v>
      </c>
      <c r="C92" s="3">
        <v>5</v>
      </c>
      <c r="D92" s="3">
        <v>10</v>
      </c>
      <c r="E92" s="3">
        <v>15</v>
      </c>
    </row>
    <row r="93" spans="1:5" ht="25.5" customHeight="1" x14ac:dyDescent="0.35">
      <c r="A93" s="3" t="s">
        <v>94</v>
      </c>
      <c r="B93" s="3" t="str">
        <f t="shared" si="30"/>
        <v>90</v>
      </c>
      <c r="C93" s="3">
        <v>3</v>
      </c>
      <c r="D93" s="3">
        <v>11</v>
      </c>
      <c r="E93" s="3">
        <v>14</v>
      </c>
    </row>
    <row r="94" spans="1:5" ht="25.5" customHeight="1" x14ac:dyDescent="0.35">
      <c r="A94" s="3" t="s">
        <v>95</v>
      </c>
      <c r="B94" s="3" t="str">
        <f t="shared" si="30"/>
        <v>91</v>
      </c>
      <c r="C94" s="3">
        <v>2</v>
      </c>
      <c r="D94" s="3">
        <v>7</v>
      </c>
      <c r="E94" s="3">
        <v>9</v>
      </c>
    </row>
    <row r="95" spans="1:5" ht="25.5" customHeight="1" x14ac:dyDescent="0.35">
      <c r="A95" s="3" t="s">
        <v>96</v>
      </c>
      <c r="B95" s="3" t="str">
        <f t="shared" si="30"/>
        <v>92</v>
      </c>
      <c r="C95" s="3">
        <v>1</v>
      </c>
      <c r="D95" s="3">
        <v>7</v>
      </c>
      <c r="E95" s="3">
        <v>8</v>
      </c>
    </row>
    <row r="96" spans="1:5" ht="25.5" customHeight="1" x14ac:dyDescent="0.35">
      <c r="A96" s="3" t="s">
        <v>97</v>
      </c>
      <c r="B96" s="3" t="str">
        <f t="shared" si="30"/>
        <v>93</v>
      </c>
      <c r="C96" s="3">
        <v>2</v>
      </c>
      <c r="D96" s="3">
        <v>3</v>
      </c>
      <c r="E96" s="3">
        <v>5</v>
      </c>
    </row>
    <row r="97" spans="1:5" ht="25.5" customHeight="1" x14ac:dyDescent="0.35">
      <c r="A97" s="3" t="s">
        <v>98</v>
      </c>
      <c r="B97" s="3" t="str">
        <f t="shared" si="30"/>
        <v>94</v>
      </c>
      <c r="C97" s="3">
        <v>1</v>
      </c>
      <c r="D97" s="3">
        <v>5</v>
      </c>
      <c r="E97" s="3">
        <v>6</v>
      </c>
    </row>
    <row r="98" spans="1:5" ht="25.5" customHeight="1" x14ac:dyDescent="0.35">
      <c r="A98" s="3" t="s">
        <v>99</v>
      </c>
      <c r="B98" s="3" t="str">
        <f t="shared" si="30"/>
        <v>95</v>
      </c>
      <c r="C98" s="3">
        <v>2</v>
      </c>
      <c r="D98" s="3">
        <v>2</v>
      </c>
      <c r="E98" s="3">
        <v>4</v>
      </c>
    </row>
    <row r="99" spans="1:5" ht="25.5" customHeight="1" x14ac:dyDescent="0.35">
      <c r="A99" s="3" t="s">
        <v>100</v>
      </c>
      <c r="B99" s="3" t="str">
        <f t="shared" si="30"/>
        <v>96</v>
      </c>
      <c r="C99" s="3">
        <v>1</v>
      </c>
      <c r="D99" s="3">
        <v>0</v>
      </c>
      <c r="E99" s="3">
        <v>1</v>
      </c>
    </row>
    <row r="100" spans="1:5" ht="25.5" customHeight="1" x14ac:dyDescent="0.35">
      <c r="A100" s="3" t="s">
        <v>101</v>
      </c>
      <c r="B100" s="3" t="str">
        <f t="shared" ref="B100:B102" si="31">LEFT(A100,2)</f>
        <v>97</v>
      </c>
      <c r="C100" s="3">
        <v>0</v>
      </c>
      <c r="D100" s="3">
        <v>3</v>
      </c>
      <c r="E100" s="3">
        <v>3</v>
      </c>
    </row>
    <row r="101" spans="1:5" ht="25.5" customHeight="1" x14ac:dyDescent="0.35">
      <c r="A101" s="3" t="s">
        <v>102</v>
      </c>
      <c r="B101" s="3" t="str">
        <f t="shared" si="31"/>
        <v>98</v>
      </c>
      <c r="C101" s="3">
        <v>2</v>
      </c>
      <c r="D101" s="3">
        <v>1</v>
      </c>
      <c r="E101" s="3">
        <v>3</v>
      </c>
    </row>
    <row r="102" spans="1:5" ht="25.5" customHeight="1" x14ac:dyDescent="0.35">
      <c r="A102" s="3" t="s">
        <v>103</v>
      </c>
      <c r="B102" s="3" t="str">
        <f t="shared" si="31"/>
        <v>99</v>
      </c>
      <c r="C102" s="3">
        <v>0</v>
      </c>
      <c r="D102" s="3">
        <v>0</v>
      </c>
      <c r="E102" s="3">
        <v>0</v>
      </c>
    </row>
    <row r="103" spans="1:5" ht="25.5" customHeight="1" x14ac:dyDescent="0.35">
      <c r="A103" s="3" t="s">
        <v>104</v>
      </c>
      <c r="B103" s="3" t="str">
        <f>LEFT(A103,3)</f>
        <v>100</v>
      </c>
      <c r="C103" s="3">
        <v>0</v>
      </c>
      <c r="D103" s="3">
        <v>0</v>
      </c>
      <c r="E103" s="3">
        <v>0</v>
      </c>
    </row>
    <row r="104" spans="1:5" ht="25.5" customHeight="1" x14ac:dyDescent="0.35">
      <c r="A104" s="3" t="s">
        <v>105</v>
      </c>
      <c r="B104" s="3" t="s">
        <v>147</v>
      </c>
      <c r="C104" s="3">
        <v>0</v>
      </c>
      <c r="D104" s="3">
        <v>0</v>
      </c>
      <c r="E104" s="3">
        <v>0</v>
      </c>
    </row>
    <row r="105" spans="1:5" ht="25.5" customHeight="1" x14ac:dyDescent="0.35">
      <c r="A105" s="27" t="s">
        <v>112</v>
      </c>
      <c r="B105" s="27" t="s">
        <v>112</v>
      </c>
      <c r="C105" s="7">
        <v>2</v>
      </c>
      <c r="D105" s="7">
        <v>12</v>
      </c>
      <c r="E105" s="7">
        <v>14</v>
      </c>
    </row>
    <row r="106" spans="1:5" ht="25.5" customHeight="1" x14ac:dyDescent="0.35">
      <c r="A106" s="27" t="s">
        <v>113</v>
      </c>
      <c r="B106" s="27" t="s">
        <v>113</v>
      </c>
      <c r="C106" s="7">
        <v>24</v>
      </c>
      <c r="D106" s="7">
        <v>21</v>
      </c>
      <c r="E106" s="7">
        <v>45</v>
      </c>
    </row>
    <row r="107" spans="1:5" ht="25.5" customHeight="1" x14ac:dyDescent="0.35">
      <c r="A107" s="27" t="s">
        <v>114</v>
      </c>
      <c r="B107" s="27" t="s">
        <v>114</v>
      </c>
      <c r="C107" s="7">
        <v>0</v>
      </c>
      <c r="D107" s="7">
        <v>1</v>
      </c>
      <c r="E107" s="7">
        <v>1</v>
      </c>
    </row>
    <row r="108" spans="1:5" ht="25.5" customHeight="1" x14ac:dyDescent="0.35">
      <c r="A108" s="20" t="s">
        <v>119</v>
      </c>
      <c r="B108" s="20" t="s">
        <v>119</v>
      </c>
      <c r="C108" s="20">
        <f>SUM(C3:C107)</f>
        <v>6289</v>
      </c>
      <c r="D108" s="20">
        <f>SUM(D3:D107)</f>
        <v>6497</v>
      </c>
      <c r="E108" s="20">
        <f>SUM(E3:E107)</f>
        <v>12786</v>
      </c>
    </row>
  </sheetData>
  <sortState ref="A3:E104">
    <sortCondition ref="B3:B104"/>
  </sortState>
  <mergeCells count="1">
    <mergeCell ref="C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opLeftCell="B1" workbookViewId="0">
      <selection activeCell="M2" sqref="M2:P2"/>
    </sheetView>
  </sheetViews>
  <sheetFormatPr defaultRowHeight="25.5" customHeight="1" x14ac:dyDescent="0.2"/>
  <cols>
    <col min="1" max="1" width="11.875" style="33" hidden="1" customWidth="1"/>
    <col min="2" max="2" width="22.625" style="33" bestFit="1" customWidth="1"/>
    <col min="3" max="8" width="9.125" style="33" hidden="1" customWidth="1"/>
    <col min="9" max="16384" width="9" style="33"/>
  </cols>
  <sheetData>
    <row r="1" spans="1:16" ht="25.5" customHeight="1" x14ac:dyDescent="0.2">
      <c r="C1" s="55" t="s">
        <v>157</v>
      </c>
      <c r="D1" s="55"/>
      <c r="E1" s="55"/>
      <c r="F1" s="55" t="s">
        <v>158</v>
      </c>
      <c r="G1" s="55"/>
      <c r="H1" s="55"/>
      <c r="I1" s="55" t="s">
        <v>159</v>
      </c>
      <c r="J1" s="55"/>
      <c r="K1" s="55"/>
    </row>
    <row r="2" spans="1:16" ht="25.5" customHeight="1" x14ac:dyDescent="0.2">
      <c r="A2" s="1" t="s">
        <v>0</v>
      </c>
      <c r="B2" s="2" t="s">
        <v>137</v>
      </c>
      <c r="C2" s="2" t="s">
        <v>1</v>
      </c>
      <c r="D2" s="2" t="s">
        <v>2</v>
      </c>
      <c r="E2" s="2" t="s">
        <v>3</v>
      </c>
      <c r="F2" s="2" t="s">
        <v>1</v>
      </c>
      <c r="G2" s="2" t="s">
        <v>2</v>
      </c>
      <c r="H2" s="2" t="s">
        <v>3</v>
      </c>
      <c r="I2" s="35" t="s">
        <v>1</v>
      </c>
      <c r="J2" s="35" t="s">
        <v>2</v>
      </c>
      <c r="K2" s="35" t="s">
        <v>3</v>
      </c>
      <c r="M2" s="2" t="s">
        <v>186</v>
      </c>
      <c r="N2" s="2" t="s">
        <v>1</v>
      </c>
      <c r="O2" s="2" t="s">
        <v>2</v>
      </c>
      <c r="P2" s="2" t="s">
        <v>3</v>
      </c>
    </row>
    <row r="3" spans="1:16" ht="25.5" customHeight="1" x14ac:dyDescent="0.35">
      <c r="A3" s="3" t="s">
        <v>4</v>
      </c>
      <c r="B3" s="3" t="s">
        <v>4</v>
      </c>
      <c r="C3" s="3">
        <v>419</v>
      </c>
      <c r="D3" s="3">
        <v>418</v>
      </c>
      <c r="E3" s="3">
        <v>837</v>
      </c>
      <c r="F3" s="3">
        <v>19</v>
      </c>
      <c r="G3" s="3">
        <v>33</v>
      </c>
      <c r="H3" s="34">
        <v>52</v>
      </c>
      <c r="I3" s="7">
        <f>C3+F3</f>
        <v>438</v>
      </c>
      <c r="J3" s="7">
        <f t="shared" ref="J3:K3" si="0">D3+G3</f>
        <v>451</v>
      </c>
      <c r="K3" s="7">
        <f t="shared" si="0"/>
        <v>889</v>
      </c>
      <c r="M3" s="41" t="s">
        <v>160</v>
      </c>
      <c r="N3" s="44">
        <f>I3</f>
        <v>438</v>
      </c>
      <c r="O3" s="44">
        <f t="shared" ref="O3:P3" si="1">J3</f>
        <v>451</v>
      </c>
      <c r="P3" s="44">
        <f t="shared" si="1"/>
        <v>889</v>
      </c>
    </row>
    <row r="4" spans="1:16" ht="25.5" customHeight="1" x14ac:dyDescent="0.35">
      <c r="A4" s="3" t="s">
        <v>5</v>
      </c>
      <c r="B4" s="3" t="str">
        <f t="shared" ref="B4:B35" si="2">LEFT(A4,2)</f>
        <v xml:space="preserve">1 </v>
      </c>
      <c r="C4" s="3">
        <v>452</v>
      </c>
      <c r="D4" s="3">
        <v>437</v>
      </c>
      <c r="E4" s="3">
        <v>889</v>
      </c>
      <c r="F4" s="3">
        <v>20</v>
      </c>
      <c r="G4" s="3">
        <v>19</v>
      </c>
      <c r="H4" s="34">
        <v>39</v>
      </c>
      <c r="I4" s="7">
        <f t="shared" ref="I4:I67" si="3">C4+F4</f>
        <v>472</v>
      </c>
      <c r="J4" s="7">
        <f t="shared" ref="J4:J67" si="4">D4+G4</f>
        <v>456</v>
      </c>
      <c r="K4" s="7">
        <f t="shared" ref="K4:K67" si="5">E4+H4</f>
        <v>928</v>
      </c>
      <c r="M4" s="42" t="s">
        <v>161</v>
      </c>
      <c r="N4" s="44">
        <f>SUM(I3:I4)</f>
        <v>910</v>
      </c>
      <c r="O4" s="44">
        <f t="shared" ref="O4:P4" si="6">SUM(J3:J4)</f>
        <v>907</v>
      </c>
      <c r="P4" s="44">
        <f t="shared" si="6"/>
        <v>1817</v>
      </c>
    </row>
    <row r="5" spans="1:16" ht="25.5" customHeight="1" x14ac:dyDescent="0.35">
      <c r="A5" s="3" t="s">
        <v>6</v>
      </c>
      <c r="B5" s="3" t="str">
        <f t="shared" si="2"/>
        <v xml:space="preserve">2 </v>
      </c>
      <c r="C5" s="3">
        <v>486</v>
      </c>
      <c r="D5" s="3">
        <v>473</v>
      </c>
      <c r="E5" s="3">
        <v>959</v>
      </c>
      <c r="F5" s="3">
        <v>10</v>
      </c>
      <c r="G5" s="3">
        <v>32</v>
      </c>
      <c r="H5" s="34">
        <v>42</v>
      </c>
      <c r="I5" s="7">
        <f t="shared" si="3"/>
        <v>496</v>
      </c>
      <c r="J5" s="7">
        <f t="shared" si="4"/>
        <v>505</v>
      </c>
      <c r="K5" s="7">
        <f t="shared" si="5"/>
        <v>1001</v>
      </c>
      <c r="M5" s="42" t="s">
        <v>162</v>
      </c>
      <c r="N5" s="44">
        <f>SUM(I3:I5)</f>
        <v>1406</v>
      </c>
      <c r="O5" s="44">
        <f t="shared" ref="O5:P5" si="7">SUM(J3:J5)</f>
        <v>1412</v>
      </c>
      <c r="P5" s="44">
        <f t="shared" si="7"/>
        <v>2818</v>
      </c>
    </row>
    <row r="6" spans="1:16" ht="25.5" customHeight="1" x14ac:dyDescent="0.35">
      <c r="A6" s="3" t="s">
        <v>7</v>
      </c>
      <c r="B6" s="3" t="str">
        <f t="shared" si="2"/>
        <v xml:space="preserve">3 </v>
      </c>
      <c r="C6" s="3">
        <v>501</v>
      </c>
      <c r="D6" s="3">
        <v>447</v>
      </c>
      <c r="E6" s="3">
        <v>948</v>
      </c>
      <c r="F6" s="3">
        <v>16</v>
      </c>
      <c r="G6" s="3">
        <v>17</v>
      </c>
      <c r="H6" s="34">
        <v>33</v>
      </c>
      <c r="I6" s="7">
        <f t="shared" si="3"/>
        <v>517</v>
      </c>
      <c r="J6" s="7">
        <f t="shared" si="4"/>
        <v>464</v>
      </c>
      <c r="K6" s="7">
        <f t="shared" si="5"/>
        <v>981</v>
      </c>
      <c r="M6" s="42" t="s">
        <v>163</v>
      </c>
      <c r="N6" s="44">
        <f>SUM(I3:I8)</f>
        <v>3038</v>
      </c>
      <c r="O6" s="44">
        <f t="shared" ref="O6:P6" si="8">SUM(J3:J8)</f>
        <v>2935</v>
      </c>
      <c r="P6" s="44">
        <f t="shared" si="8"/>
        <v>5973</v>
      </c>
    </row>
    <row r="7" spans="1:16" ht="25.5" customHeight="1" x14ac:dyDescent="0.35">
      <c r="A7" s="3" t="s">
        <v>8</v>
      </c>
      <c r="B7" s="3" t="str">
        <f t="shared" si="2"/>
        <v xml:space="preserve">4 </v>
      </c>
      <c r="C7" s="3">
        <v>525</v>
      </c>
      <c r="D7" s="3">
        <v>513</v>
      </c>
      <c r="E7" s="4">
        <v>1038</v>
      </c>
      <c r="F7" s="3">
        <v>28</v>
      </c>
      <c r="G7" s="3">
        <v>31</v>
      </c>
      <c r="H7" s="34">
        <v>59</v>
      </c>
      <c r="I7" s="7">
        <f t="shared" si="3"/>
        <v>553</v>
      </c>
      <c r="J7" s="7">
        <f t="shared" si="4"/>
        <v>544</v>
      </c>
      <c r="K7" s="7">
        <f t="shared" si="5"/>
        <v>1097</v>
      </c>
      <c r="M7" s="42" t="s">
        <v>164</v>
      </c>
      <c r="N7" s="44">
        <f>SUM(I3:I17)</f>
        <v>7730</v>
      </c>
      <c r="O7" s="44">
        <f t="shared" ref="O7:P7" si="9">SUM(J3:J17)</f>
        <v>7346</v>
      </c>
      <c r="P7" s="44">
        <f t="shared" si="9"/>
        <v>15076</v>
      </c>
    </row>
    <row r="8" spans="1:16" ht="25.5" customHeight="1" x14ac:dyDescent="0.35">
      <c r="A8" s="3" t="s">
        <v>9</v>
      </c>
      <c r="B8" s="3" t="str">
        <f t="shared" si="2"/>
        <v xml:space="preserve">5 </v>
      </c>
      <c r="C8" s="3">
        <v>541</v>
      </c>
      <c r="D8" s="3">
        <v>499</v>
      </c>
      <c r="E8" s="4">
        <v>1040</v>
      </c>
      <c r="F8" s="3">
        <v>21</v>
      </c>
      <c r="G8" s="3">
        <v>16</v>
      </c>
      <c r="H8" s="34">
        <v>37</v>
      </c>
      <c r="I8" s="7">
        <f t="shared" si="3"/>
        <v>562</v>
      </c>
      <c r="J8" s="7">
        <f t="shared" si="4"/>
        <v>515</v>
      </c>
      <c r="K8" s="7">
        <f t="shared" si="5"/>
        <v>1077</v>
      </c>
      <c r="M8" s="42" t="s">
        <v>165</v>
      </c>
      <c r="N8" s="44">
        <f>SUM(I3:I18)</f>
        <v>8227</v>
      </c>
      <c r="O8" s="44">
        <f t="shared" ref="O8:P8" si="10">SUM(J3:J18)</f>
        <v>7812</v>
      </c>
      <c r="P8" s="44">
        <f t="shared" si="10"/>
        <v>16039</v>
      </c>
    </row>
    <row r="9" spans="1:16" ht="25.5" customHeight="1" x14ac:dyDescent="0.35">
      <c r="A9" s="3" t="s">
        <v>10</v>
      </c>
      <c r="B9" s="3" t="str">
        <f t="shared" si="2"/>
        <v xml:space="preserve">6 </v>
      </c>
      <c r="C9" s="3">
        <v>458</v>
      </c>
      <c r="D9" s="3">
        <v>441</v>
      </c>
      <c r="E9" s="3">
        <v>899</v>
      </c>
      <c r="F9" s="3">
        <v>18</v>
      </c>
      <c r="G9" s="3">
        <v>15</v>
      </c>
      <c r="H9" s="34">
        <v>33</v>
      </c>
      <c r="I9" s="7">
        <f t="shared" si="3"/>
        <v>476</v>
      </c>
      <c r="J9" s="7">
        <f t="shared" si="4"/>
        <v>456</v>
      </c>
      <c r="K9" s="7">
        <f t="shared" si="5"/>
        <v>932</v>
      </c>
      <c r="M9" s="42">
        <v>1</v>
      </c>
      <c r="N9" s="44">
        <f>I4</f>
        <v>472</v>
      </c>
      <c r="O9" s="44">
        <f t="shared" ref="O9:P9" si="11">J4</f>
        <v>456</v>
      </c>
      <c r="P9" s="44">
        <f t="shared" si="11"/>
        <v>928</v>
      </c>
    </row>
    <row r="10" spans="1:16" ht="25.5" customHeight="1" x14ac:dyDescent="0.35">
      <c r="A10" s="3" t="s">
        <v>11</v>
      </c>
      <c r="B10" s="3" t="str">
        <f t="shared" si="2"/>
        <v xml:space="preserve">7 </v>
      </c>
      <c r="C10" s="3">
        <v>510</v>
      </c>
      <c r="D10" s="3">
        <v>460</v>
      </c>
      <c r="E10" s="3">
        <v>970</v>
      </c>
      <c r="F10" s="3">
        <v>18</v>
      </c>
      <c r="G10" s="3">
        <v>16</v>
      </c>
      <c r="H10" s="34">
        <v>34</v>
      </c>
      <c r="I10" s="7">
        <f t="shared" si="3"/>
        <v>528</v>
      </c>
      <c r="J10" s="7">
        <f t="shared" si="4"/>
        <v>476</v>
      </c>
      <c r="K10" s="7">
        <f t="shared" si="5"/>
        <v>1004</v>
      </c>
      <c r="M10" s="42">
        <v>2</v>
      </c>
      <c r="N10" s="44">
        <f>SUM(I5)</f>
        <v>496</v>
      </c>
      <c r="O10" s="44">
        <f t="shared" ref="O10:P10" si="12">SUM(J5)</f>
        <v>505</v>
      </c>
      <c r="P10" s="44">
        <f t="shared" si="12"/>
        <v>1001</v>
      </c>
    </row>
    <row r="11" spans="1:16" ht="25.5" customHeight="1" x14ac:dyDescent="0.35">
      <c r="A11" s="3" t="s">
        <v>12</v>
      </c>
      <c r="B11" s="3" t="str">
        <f t="shared" si="2"/>
        <v xml:space="preserve">8 </v>
      </c>
      <c r="C11" s="3">
        <v>488</v>
      </c>
      <c r="D11" s="3">
        <v>484</v>
      </c>
      <c r="E11" s="3">
        <v>972</v>
      </c>
      <c r="F11" s="3">
        <v>21</v>
      </c>
      <c r="G11" s="3">
        <v>19</v>
      </c>
      <c r="H11" s="34">
        <v>40</v>
      </c>
      <c r="I11" s="7">
        <f t="shared" si="3"/>
        <v>509</v>
      </c>
      <c r="J11" s="7">
        <f t="shared" si="4"/>
        <v>503</v>
      </c>
      <c r="K11" s="7">
        <f t="shared" si="5"/>
        <v>1012</v>
      </c>
      <c r="M11" s="43" t="s">
        <v>166</v>
      </c>
      <c r="N11" s="44">
        <f>SUM(I6:I8)</f>
        <v>1632</v>
      </c>
      <c r="O11" s="44">
        <f t="shared" ref="O11:P11" si="13">SUM(J6:J8)</f>
        <v>1523</v>
      </c>
      <c r="P11" s="44">
        <f t="shared" si="13"/>
        <v>3155</v>
      </c>
    </row>
    <row r="12" spans="1:16" ht="25.5" customHeight="1" x14ac:dyDescent="0.35">
      <c r="A12" s="3" t="s">
        <v>13</v>
      </c>
      <c r="B12" s="3" t="str">
        <f t="shared" si="2"/>
        <v xml:space="preserve">9 </v>
      </c>
      <c r="C12" s="3">
        <v>518</v>
      </c>
      <c r="D12" s="3">
        <v>478</v>
      </c>
      <c r="E12" s="3">
        <v>996</v>
      </c>
      <c r="F12" s="3">
        <v>21</v>
      </c>
      <c r="G12" s="3">
        <v>22</v>
      </c>
      <c r="H12" s="34">
        <v>43</v>
      </c>
      <c r="I12" s="7">
        <f t="shared" si="3"/>
        <v>539</v>
      </c>
      <c r="J12" s="7">
        <f t="shared" si="4"/>
        <v>500</v>
      </c>
      <c r="K12" s="7">
        <f t="shared" si="5"/>
        <v>1039</v>
      </c>
      <c r="M12" s="42" t="s">
        <v>167</v>
      </c>
      <c r="N12" s="44">
        <f>SUM(I9:I15)</f>
        <v>3637</v>
      </c>
      <c r="O12" s="44">
        <f t="shared" ref="O12:P12" si="14">SUM(J9:J15)</f>
        <v>3446</v>
      </c>
      <c r="P12" s="44">
        <f t="shared" si="14"/>
        <v>7083</v>
      </c>
    </row>
    <row r="13" spans="1:16" ht="25.5" customHeight="1" x14ac:dyDescent="0.35">
      <c r="A13" s="3" t="s">
        <v>14</v>
      </c>
      <c r="B13" s="3" t="str">
        <f t="shared" si="2"/>
        <v>10</v>
      </c>
      <c r="C13" s="3">
        <v>469</v>
      </c>
      <c r="D13" s="3">
        <v>496</v>
      </c>
      <c r="E13" s="3">
        <v>965</v>
      </c>
      <c r="F13" s="3">
        <v>26</v>
      </c>
      <c r="G13" s="3">
        <v>18</v>
      </c>
      <c r="H13" s="34">
        <v>44</v>
      </c>
      <c r="I13" s="7">
        <f t="shared" si="3"/>
        <v>495</v>
      </c>
      <c r="J13" s="7">
        <f t="shared" si="4"/>
        <v>514</v>
      </c>
      <c r="K13" s="7">
        <f t="shared" si="5"/>
        <v>1009</v>
      </c>
      <c r="M13" s="42" t="s">
        <v>168</v>
      </c>
      <c r="N13" s="44">
        <f>SUM(I9:I21)</f>
        <v>6875</v>
      </c>
      <c r="O13" s="44">
        <f t="shared" ref="O13:P13" si="15">SUM(J9:J21)</f>
        <v>6468</v>
      </c>
      <c r="P13" s="44">
        <f t="shared" si="15"/>
        <v>13343</v>
      </c>
    </row>
    <row r="14" spans="1:16" ht="25.5" customHeight="1" x14ac:dyDescent="0.35">
      <c r="A14" s="3" t="s">
        <v>15</v>
      </c>
      <c r="B14" s="3" t="str">
        <f t="shared" si="2"/>
        <v>11</v>
      </c>
      <c r="C14" s="3">
        <v>513</v>
      </c>
      <c r="D14" s="3">
        <v>486</v>
      </c>
      <c r="E14" s="3">
        <v>999</v>
      </c>
      <c r="F14" s="3">
        <v>27</v>
      </c>
      <c r="G14" s="3">
        <v>17</v>
      </c>
      <c r="H14" s="34">
        <v>44</v>
      </c>
      <c r="I14" s="7">
        <f t="shared" si="3"/>
        <v>540</v>
      </c>
      <c r="J14" s="7">
        <f t="shared" si="4"/>
        <v>503</v>
      </c>
      <c r="K14" s="7">
        <f t="shared" si="5"/>
        <v>1043</v>
      </c>
      <c r="M14" s="42" t="s">
        <v>169</v>
      </c>
      <c r="N14" s="44">
        <f>SUM(I13:I22)</f>
        <v>5391</v>
      </c>
      <c r="O14" s="44">
        <f t="shared" ref="O14:P14" si="16">SUM(J13:J22)</f>
        <v>5077</v>
      </c>
      <c r="P14" s="44">
        <f t="shared" si="16"/>
        <v>10468</v>
      </c>
    </row>
    <row r="15" spans="1:16" ht="25.5" customHeight="1" x14ac:dyDescent="0.35">
      <c r="A15" s="3" t="s">
        <v>16</v>
      </c>
      <c r="B15" s="3" t="str">
        <f t="shared" si="2"/>
        <v>12</v>
      </c>
      <c r="C15" s="3">
        <v>529</v>
      </c>
      <c r="D15" s="3">
        <v>467</v>
      </c>
      <c r="E15" s="3">
        <v>996</v>
      </c>
      <c r="F15" s="3">
        <v>21</v>
      </c>
      <c r="G15" s="3">
        <v>27</v>
      </c>
      <c r="H15" s="34">
        <v>48</v>
      </c>
      <c r="I15" s="7">
        <f t="shared" si="3"/>
        <v>550</v>
      </c>
      <c r="J15" s="7">
        <f t="shared" si="4"/>
        <v>494</v>
      </c>
      <c r="K15" s="7">
        <f t="shared" si="5"/>
        <v>1044</v>
      </c>
      <c r="M15" s="41" t="s">
        <v>170</v>
      </c>
      <c r="N15" s="44">
        <f>SUM(I13:I27)</f>
        <v>8181</v>
      </c>
      <c r="O15" s="44">
        <f t="shared" ref="O15:P15" si="17">SUM(J13:J27)</f>
        <v>7952</v>
      </c>
      <c r="P15" s="44">
        <f t="shared" si="17"/>
        <v>16133</v>
      </c>
    </row>
    <row r="16" spans="1:16" ht="25.5" customHeight="1" x14ac:dyDescent="0.35">
      <c r="A16" s="3" t="s">
        <v>17</v>
      </c>
      <c r="B16" s="3" t="str">
        <f t="shared" si="2"/>
        <v>13</v>
      </c>
      <c r="C16" s="3">
        <v>519</v>
      </c>
      <c r="D16" s="3">
        <v>476</v>
      </c>
      <c r="E16" s="3">
        <v>995</v>
      </c>
      <c r="F16" s="3">
        <v>19</v>
      </c>
      <c r="G16" s="3">
        <v>24</v>
      </c>
      <c r="H16" s="34">
        <v>43</v>
      </c>
      <c r="I16" s="7">
        <f t="shared" si="3"/>
        <v>538</v>
      </c>
      <c r="J16" s="7">
        <f t="shared" si="4"/>
        <v>500</v>
      </c>
      <c r="K16" s="7">
        <f t="shared" si="5"/>
        <v>1038</v>
      </c>
      <c r="M16" s="41" t="s">
        <v>171</v>
      </c>
      <c r="N16" s="44">
        <f>SUM(I15:I27)</f>
        <v>7146</v>
      </c>
      <c r="O16" s="44">
        <f t="shared" ref="O16:P16" si="18">SUM(J15:J27)</f>
        <v>6935</v>
      </c>
      <c r="P16" s="44">
        <f t="shared" si="18"/>
        <v>14081</v>
      </c>
    </row>
    <row r="17" spans="1:16" ht="25.5" customHeight="1" x14ac:dyDescent="0.35">
      <c r="A17" s="3" t="s">
        <v>18</v>
      </c>
      <c r="B17" s="3" t="str">
        <f t="shared" si="2"/>
        <v>14</v>
      </c>
      <c r="C17" s="3">
        <v>495</v>
      </c>
      <c r="D17" s="3">
        <v>436</v>
      </c>
      <c r="E17" s="3">
        <v>931</v>
      </c>
      <c r="F17" s="3">
        <v>22</v>
      </c>
      <c r="G17" s="3">
        <v>29</v>
      </c>
      <c r="H17" s="34">
        <v>51</v>
      </c>
      <c r="I17" s="7">
        <f t="shared" si="3"/>
        <v>517</v>
      </c>
      <c r="J17" s="7">
        <f t="shared" si="4"/>
        <v>465</v>
      </c>
      <c r="K17" s="7">
        <f t="shared" si="5"/>
        <v>982</v>
      </c>
      <c r="M17" s="41" t="s">
        <v>173</v>
      </c>
      <c r="N17" s="44">
        <f>SUM(I18:I22)</f>
        <v>2751</v>
      </c>
      <c r="O17" s="44">
        <f t="shared" ref="O17:P17" si="19">SUM(J18:J22)</f>
        <v>2601</v>
      </c>
      <c r="P17" s="44">
        <f t="shared" si="19"/>
        <v>5352</v>
      </c>
    </row>
    <row r="18" spans="1:16" ht="25.5" customHeight="1" x14ac:dyDescent="0.35">
      <c r="A18" s="3" t="s">
        <v>19</v>
      </c>
      <c r="B18" s="3" t="str">
        <f t="shared" si="2"/>
        <v>15</v>
      </c>
      <c r="C18" s="3">
        <v>478</v>
      </c>
      <c r="D18" s="3">
        <v>440</v>
      </c>
      <c r="E18" s="3">
        <v>918</v>
      </c>
      <c r="F18" s="3">
        <v>19</v>
      </c>
      <c r="G18" s="3">
        <v>26</v>
      </c>
      <c r="H18" s="34">
        <v>45</v>
      </c>
      <c r="I18" s="7">
        <f t="shared" si="3"/>
        <v>497</v>
      </c>
      <c r="J18" s="7">
        <f t="shared" si="4"/>
        <v>466</v>
      </c>
      <c r="K18" s="7">
        <f t="shared" si="5"/>
        <v>963</v>
      </c>
      <c r="M18" s="41" t="s">
        <v>172</v>
      </c>
      <c r="N18" s="44">
        <f>SUM(I18:I52)</f>
        <v>20399</v>
      </c>
      <c r="O18" s="44">
        <f t="shared" ref="O18:P18" si="20">SUM(J18:J52)</f>
        <v>19897</v>
      </c>
      <c r="P18" s="44">
        <f t="shared" si="20"/>
        <v>40296</v>
      </c>
    </row>
    <row r="19" spans="1:16" ht="25.5" customHeight="1" x14ac:dyDescent="0.35">
      <c r="A19" s="3" t="s">
        <v>20</v>
      </c>
      <c r="B19" s="3" t="str">
        <f t="shared" si="2"/>
        <v>16</v>
      </c>
      <c r="C19" s="3">
        <v>520</v>
      </c>
      <c r="D19" s="3">
        <v>499</v>
      </c>
      <c r="E19" s="4">
        <v>1019</v>
      </c>
      <c r="F19" s="3">
        <v>23</v>
      </c>
      <c r="G19" s="3">
        <v>20</v>
      </c>
      <c r="H19" s="34">
        <v>43</v>
      </c>
      <c r="I19" s="7">
        <f t="shared" si="3"/>
        <v>543</v>
      </c>
      <c r="J19" s="7">
        <f t="shared" si="4"/>
        <v>519</v>
      </c>
      <c r="K19" s="7">
        <f t="shared" si="5"/>
        <v>1062</v>
      </c>
      <c r="M19" s="41" t="s">
        <v>174</v>
      </c>
      <c r="N19" s="44">
        <f>SUM(I33:I63)</f>
        <v>16411</v>
      </c>
      <c r="O19" s="44">
        <f t="shared" ref="O19:P19" si="21">SUM(J33:J63)</f>
        <v>16250</v>
      </c>
      <c r="P19" s="44">
        <f t="shared" si="21"/>
        <v>32661</v>
      </c>
    </row>
    <row r="20" spans="1:16" ht="25.5" customHeight="1" x14ac:dyDescent="0.35">
      <c r="A20" s="3" t="s">
        <v>21</v>
      </c>
      <c r="B20" s="3" t="str">
        <f t="shared" si="2"/>
        <v>17</v>
      </c>
      <c r="C20" s="3">
        <v>492</v>
      </c>
      <c r="D20" s="3">
        <v>485</v>
      </c>
      <c r="E20" s="3">
        <v>977</v>
      </c>
      <c r="F20" s="3">
        <v>26</v>
      </c>
      <c r="G20" s="3">
        <v>32</v>
      </c>
      <c r="H20" s="34">
        <v>58</v>
      </c>
      <c r="I20" s="7">
        <f t="shared" si="3"/>
        <v>518</v>
      </c>
      <c r="J20" s="7">
        <f t="shared" si="4"/>
        <v>517</v>
      </c>
      <c r="K20" s="7">
        <f t="shared" si="5"/>
        <v>1035</v>
      </c>
      <c r="M20" s="41" t="s">
        <v>175</v>
      </c>
      <c r="N20" s="44">
        <f>SUM(I33:I73)</f>
        <v>18775</v>
      </c>
      <c r="O20" s="44">
        <f t="shared" ref="O20:P20" si="22">SUM(J33:J73)</f>
        <v>18900</v>
      </c>
      <c r="P20" s="44">
        <f t="shared" si="22"/>
        <v>37675</v>
      </c>
    </row>
    <row r="21" spans="1:16" ht="25.5" customHeight="1" x14ac:dyDescent="0.35">
      <c r="A21" s="3" t="s">
        <v>22</v>
      </c>
      <c r="B21" s="3" t="str">
        <f t="shared" si="2"/>
        <v>18</v>
      </c>
      <c r="C21" s="3">
        <v>605</v>
      </c>
      <c r="D21" s="3">
        <v>531</v>
      </c>
      <c r="E21" s="4">
        <v>1136</v>
      </c>
      <c r="F21" s="3">
        <v>20</v>
      </c>
      <c r="G21" s="3">
        <v>24</v>
      </c>
      <c r="H21" s="34">
        <v>44</v>
      </c>
      <c r="I21" s="7">
        <f t="shared" si="3"/>
        <v>625</v>
      </c>
      <c r="J21" s="7">
        <f t="shared" si="4"/>
        <v>555</v>
      </c>
      <c r="K21" s="7">
        <f t="shared" si="5"/>
        <v>1180</v>
      </c>
      <c r="M21" s="41" t="s">
        <v>176</v>
      </c>
      <c r="N21" s="44">
        <f>SUM(I53:I68)</f>
        <v>5955</v>
      </c>
      <c r="O21" s="44">
        <f t="shared" ref="O21:P21" si="23">SUM(J53:J68)</f>
        <v>6165</v>
      </c>
      <c r="P21" s="44">
        <f t="shared" si="23"/>
        <v>12120</v>
      </c>
    </row>
    <row r="22" spans="1:16" ht="25.5" customHeight="1" x14ac:dyDescent="0.35">
      <c r="A22" s="3" t="s">
        <v>23</v>
      </c>
      <c r="B22" s="3" t="str">
        <f t="shared" si="2"/>
        <v>19</v>
      </c>
      <c r="C22" s="3">
        <v>535</v>
      </c>
      <c r="D22" s="3">
        <v>511</v>
      </c>
      <c r="E22" s="4">
        <v>1046</v>
      </c>
      <c r="F22" s="3">
        <v>33</v>
      </c>
      <c r="G22" s="3">
        <v>33</v>
      </c>
      <c r="H22" s="34">
        <v>66</v>
      </c>
      <c r="I22" s="7">
        <f t="shared" si="3"/>
        <v>568</v>
      </c>
      <c r="J22" s="7">
        <f t="shared" si="4"/>
        <v>544</v>
      </c>
      <c r="K22" s="7">
        <f t="shared" si="5"/>
        <v>1112</v>
      </c>
      <c r="M22" s="41" t="s">
        <v>177</v>
      </c>
      <c r="N22" s="44">
        <f>SUM(I63:I72)</f>
        <v>2444</v>
      </c>
      <c r="O22" s="44">
        <f t="shared" ref="O22:P22" si="24">SUM(J63:J72)</f>
        <v>2754</v>
      </c>
      <c r="P22" s="44">
        <f t="shared" si="24"/>
        <v>5198</v>
      </c>
    </row>
    <row r="23" spans="1:16" ht="25.5" customHeight="1" x14ac:dyDescent="0.35">
      <c r="A23" s="3" t="s">
        <v>24</v>
      </c>
      <c r="B23" s="3" t="str">
        <f t="shared" si="2"/>
        <v>20</v>
      </c>
      <c r="C23" s="3">
        <v>585</v>
      </c>
      <c r="D23" s="3">
        <v>509</v>
      </c>
      <c r="E23" s="4">
        <v>1094</v>
      </c>
      <c r="F23" s="3">
        <v>48</v>
      </c>
      <c r="G23" s="3">
        <v>31</v>
      </c>
      <c r="H23" s="34">
        <v>79</v>
      </c>
      <c r="I23" s="7">
        <f t="shared" si="3"/>
        <v>633</v>
      </c>
      <c r="J23" s="7">
        <f t="shared" si="4"/>
        <v>540</v>
      </c>
      <c r="K23" s="7">
        <f t="shared" si="5"/>
        <v>1173</v>
      </c>
      <c r="M23" s="41" t="s">
        <v>178</v>
      </c>
      <c r="N23" s="44">
        <f>SUM(I73:I82)</f>
        <v>1254</v>
      </c>
      <c r="O23" s="44">
        <f t="shared" ref="O23:P23" si="25">SUM(J73:J82)</f>
        <v>1439</v>
      </c>
      <c r="P23" s="44">
        <f t="shared" si="25"/>
        <v>2693</v>
      </c>
    </row>
    <row r="24" spans="1:16" ht="25.5" customHeight="1" x14ac:dyDescent="0.35">
      <c r="A24" s="3" t="s">
        <v>25</v>
      </c>
      <c r="B24" s="3" t="str">
        <f t="shared" si="2"/>
        <v>21</v>
      </c>
      <c r="C24" s="3">
        <v>488</v>
      </c>
      <c r="D24" s="3">
        <v>535</v>
      </c>
      <c r="E24" s="4">
        <v>1023</v>
      </c>
      <c r="F24" s="3">
        <v>28</v>
      </c>
      <c r="G24" s="3">
        <v>30</v>
      </c>
      <c r="H24" s="34">
        <v>58</v>
      </c>
      <c r="I24" s="7">
        <f t="shared" si="3"/>
        <v>516</v>
      </c>
      <c r="J24" s="7">
        <f t="shared" si="4"/>
        <v>565</v>
      </c>
      <c r="K24" s="7">
        <f t="shared" si="5"/>
        <v>1081</v>
      </c>
      <c r="M24" s="41" t="s">
        <v>179</v>
      </c>
      <c r="N24" s="44">
        <f>SUM(I18:I104)</f>
        <v>28938</v>
      </c>
      <c r="O24" s="44">
        <f t="shared" ref="O24:P24" si="26">SUM(J18:J104)</f>
        <v>29188</v>
      </c>
      <c r="P24" s="44">
        <f t="shared" si="26"/>
        <v>58126</v>
      </c>
    </row>
    <row r="25" spans="1:16" ht="25.5" customHeight="1" x14ac:dyDescent="0.35">
      <c r="A25" s="3" t="s">
        <v>26</v>
      </c>
      <c r="B25" s="3" t="str">
        <f t="shared" si="2"/>
        <v>22</v>
      </c>
      <c r="C25" s="3">
        <v>460</v>
      </c>
      <c r="D25" s="3">
        <v>527</v>
      </c>
      <c r="E25" s="3">
        <v>987</v>
      </c>
      <c r="F25" s="3">
        <v>29</v>
      </c>
      <c r="G25" s="3">
        <v>32</v>
      </c>
      <c r="H25" s="34">
        <v>61</v>
      </c>
      <c r="I25" s="7">
        <f t="shared" si="3"/>
        <v>489</v>
      </c>
      <c r="J25" s="7">
        <f t="shared" si="4"/>
        <v>559</v>
      </c>
      <c r="K25" s="7">
        <f t="shared" si="5"/>
        <v>1048</v>
      </c>
      <c r="M25" s="41" t="s">
        <v>180</v>
      </c>
      <c r="N25" s="44">
        <f>SUM(I38:I104)</f>
        <v>17421</v>
      </c>
      <c r="O25" s="44">
        <f t="shared" ref="O25:P25" si="27">SUM(J38:J104)</f>
        <v>18100</v>
      </c>
      <c r="P25" s="44">
        <f t="shared" si="27"/>
        <v>35521</v>
      </c>
    </row>
    <row r="26" spans="1:16" ht="25.5" customHeight="1" x14ac:dyDescent="0.35">
      <c r="A26" s="3" t="s">
        <v>27</v>
      </c>
      <c r="B26" s="3" t="str">
        <f t="shared" si="2"/>
        <v>23</v>
      </c>
      <c r="C26" s="3">
        <v>544</v>
      </c>
      <c r="D26" s="3">
        <v>575</v>
      </c>
      <c r="E26" s="4">
        <v>1119</v>
      </c>
      <c r="F26" s="3">
        <v>35</v>
      </c>
      <c r="G26" s="3">
        <v>32</v>
      </c>
      <c r="H26" s="34">
        <v>67</v>
      </c>
      <c r="I26" s="7">
        <f t="shared" si="3"/>
        <v>579</v>
      </c>
      <c r="J26" s="7">
        <f t="shared" si="4"/>
        <v>607</v>
      </c>
      <c r="K26" s="7">
        <f t="shared" si="5"/>
        <v>1186</v>
      </c>
      <c r="M26" s="41" t="s">
        <v>181</v>
      </c>
      <c r="N26" s="44">
        <f>SUM(I63:I104)</f>
        <v>4170</v>
      </c>
      <c r="O26" s="44">
        <f t="shared" ref="O26:P26" si="28">SUM(J63:J104)</f>
        <v>4890</v>
      </c>
      <c r="P26" s="44">
        <f t="shared" si="28"/>
        <v>9060</v>
      </c>
    </row>
    <row r="27" spans="1:16" ht="25.5" customHeight="1" x14ac:dyDescent="0.35">
      <c r="A27" s="3" t="s">
        <v>28</v>
      </c>
      <c r="B27" s="3" t="str">
        <f t="shared" si="2"/>
        <v>24</v>
      </c>
      <c r="C27" s="3">
        <v>546</v>
      </c>
      <c r="D27" s="3">
        <v>570</v>
      </c>
      <c r="E27" s="4">
        <v>1116</v>
      </c>
      <c r="F27" s="3">
        <v>27</v>
      </c>
      <c r="G27" s="3">
        <v>34</v>
      </c>
      <c r="H27" s="34">
        <v>61</v>
      </c>
      <c r="I27" s="7">
        <f t="shared" si="3"/>
        <v>573</v>
      </c>
      <c r="J27" s="7">
        <f t="shared" si="4"/>
        <v>604</v>
      </c>
      <c r="K27" s="7">
        <f t="shared" si="5"/>
        <v>1177</v>
      </c>
      <c r="M27" s="41" t="s">
        <v>182</v>
      </c>
      <c r="N27" s="44">
        <f>SUM(I68:I104)</f>
        <v>2828</v>
      </c>
      <c r="O27" s="44">
        <f t="shared" ref="O27:P27" si="29">SUM(J68:J104)</f>
        <v>3399</v>
      </c>
      <c r="P27" s="44">
        <f t="shared" si="29"/>
        <v>6227</v>
      </c>
    </row>
    <row r="28" spans="1:16" ht="25.5" customHeight="1" x14ac:dyDescent="0.35">
      <c r="A28" s="3" t="s">
        <v>29</v>
      </c>
      <c r="B28" s="3" t="str">
        <f t="shared" si="2"/>
        <v>25</v>
      </c>
      <c r="C28" s="3">
        <v>583</v>
      </c>
      <c r="D28" s="3">
        <v>571</v>
      </c>
      <c r="E28" s="4">
        <v>1154</v>
      </c>
      <c r="F28" s="3">
        <v>33</v>
      </c>
      <c r="G28" s="3">
        <v>42</v>
      </c>
      <c r="H28" s="34">
        <v>75</v>
      </c>
      <c r="I28" s="7">
        <f t="shared" si="3"/>
        <v>616</v>
      </c>
      <c r="J28" s="7">
        <f t="shared" si="4"/>
        <v>613</v>
      </c>
      <c r="K28" s="7">
        <f t="shared" si="5"/>
        <v>1229</v>
      </c>
      <c r="M28" s="41" t="s">
        <v>183</v>
      </c>
      <c r="N28" s="44">
        <f>SUM(I73:I104)</f>
        <v>1726</v>
      </c>
      <c r="O28" s="44">
        <f t="shared" ref="O28:P28" si="30">SUM(J73:J104)</f>
        <v>2136</v>
      </c>
      <c r="P28" s="44">
        <f t="shared" si="30"/>
        <v>3862</v>
      </c>
    </row>
    <row r="29" spans="1:16" ht="25.5" customHeight="1" x14ac:dyDescent="0.35">
      <c r="A29" s="3" t="s">
        <v>30</v>
      </c>
      <c r="B29" s="3" t="str">
        <f t="shared" si="2"/>
        <v>26</v>
      </c>
      <c r="C29" s="3">
        <v>624</v>
      </c>
      <c r="D29" s="3">
        <v>607</v>
      </c>
      <c r="E29" s="4">
        <v>1231</v>
      </c>
      <c r="F29" s="3">
        <v>31</v>
      </c>
      <c r="G29" s="3">
        <v>37</v>
      </c>
      <c r="H29" s="34">
        <v>68</v>
      </c>
      <c r="I29" s="7">
        <f t="shared" si="3"/>
        <v>655</v>
      </c>
      <c r="J29" s="7">
        <f t="shared" si="4"/>
        <v>644</v>
      </c>
      <c r="K29" s="7">
        <f t="shared" si="5"/>
        <v>1299</v>
      </c>
      <c r="M29" s="41" t="s">
        <v>184</v>
      </c>
      <c r="N29" s="44">
        <f>SUM(I83:I104)</f>
        <v>472</v>
      </c>
      <c r="O29" s="44">
        <f t="shared" ref="O29:P29" si="31">SUM(J83:J104)</f>
        <v>697</v>
      </c>
      <c r="P29" s="44">
        <f t="shared" si="31"/>
        <v>1169</v>
      </c>
    </row>
    <row r="30" spans="1:16" ht="25.5" customHeight="1" x14ac:dyDescent="0.35">
      <c r="A30" s="3" t="s">
        <v>31</v>
      </c>
      <c r="B30" s="3" t="str">
        <f t="shared" si="2"/>
        <v>27</v>
      </c>
      <c r="C30" s="3">
        <v>576</v>
      </c>
      <c r="D30" s="3">
        <v>514</v>
      </c>
      <c r="E30" s="4">
        <v>1090</v>
      </c>
      <c r="F30" s="3">
        <v>33</v>
      </c>
      <c r="G30" s="3">
        <v>29</v>
      </c>
      <c r="H30" s="34">
        <v>62</v>
      </c>
      <c r="I30" s="7">
        <f t="shared" si="3"/>
        <v>609</v>
      </c>
      <c r="J30" s="7">
        <f t="shared" si="4"/>
        <v>543</v>
      </c>
      <c r="K30" s="7">
        <f t="shared" si="5"/>
        <v>1152</v>
      </c>
      <c r="M30" s="41" t="s">
        <v>185</v>
      </c>
      <c r="N30" s="44">
        <f>SUM(I103:I104)</f>
        <v>3</v>
      </c>
      <c r="O30" s="44">
        <f t="shared" ref="O30:P30" si="32">SUM(J103:J104)</f>
        <v>3</v>
      </c>
      <c r="P30" s="44">
        <f t="shared" si="32"/>
        <v>6</v>
      </c>
    </row>
    <row r="31" spans="1:16" ht="25.5" customHeight="1" x14ac:dyDescent="0.35">
      <c r="A31" s="3" t="s">
        <v>32</v>
      </c>
      <c r="B31" s="3" t="str">
        <f t="shared" si="2"/>
        <v>28</v>
      </c>
      <c r="C31" s="3">
        <v>564</v>
      </c>
      <c r="D31" s="3">
        <v>470</v>
      </c>
      <c r="E31" s="4">
        <v>1034</v>
      </c>
      <c r="F31" s="3">
        <v>33</v>
      </c>
      <c r="G31" s="3">
        <v>33</v>
      </c>
      <c r="H31" s="34">
        <v>66</v>
      </c>
      <c r="I31" s="7">
        <f t="shared" si="3"/>
        <v>597</v>
      </c>
      <c r="J31" s="7">
        <f t="shared" si="4"/>
        <v>503</v>
      </c>
      <c r="K31" s="7">
        <f t="shared" si="5"/>
        <v>1100</v>
      </c>
    </row>
    <row r="32" spans="1:16" ht="25.5" customHeight="1" x14ac:dyDescent="0.35">
      <c r="A32" s="3" t="s">
        <v>33</v>
      </c>
      <c r="B32" s="3" t="str">
        <f t="shared" si="2"/>
        <v>29</v>
      </c>
      <c r="C32" s="3">
        <v>555</v>
      </c>
      <c r="D32" s="3">
        <v>530</v>
      </c>
      <c r="E32" s="4">
        <v>1085</v>
      </c>
      <c r="F32" s="3">
        <v>32</v>
      </c>
      <c r="G32" s="3">
        <v>30</v>
      </c>
      <c r="H32" s="34">
        <v>62</v>
      </c>
      <c r="I32" s="7">
        <f t="shared" si="3"/>
        <v>587</v>
      </c>
      <c r="J32" s="7">
        <f t="shared" si="4"/>
        <v>560</v>
      </c>
      <c r="K32" s="7">
        <f t="shared" si="5"/>
        <v>1147</v>
      </c>
    </row>
    <row r="33" spans="1:11" ht="25.5" customHeight="1" x14ac:dyDescent="0.35">
      <c r="A33" s="3" t="s">
        <v>34</v>
      </c>
      <c r="B33" s="3" t="str">
        <f t="shared" si="2"/>
        <v>30</v>
      </c>
      <c r="C33" s="3">
        <v>523</v>
      </c>
      <c r="D33" s="3">
        <v>489</v>
      </c>
      <c r="E33" s="4">
        <v>1012</v>
      </c>
      <c r="F33" s="3">
        <v>33</v>
      </c>
      <c r="G33" s="3">
        <v>21</v>
      </c>
      <c r="H33" s="34">
        <v>54</v>
      </c>
      <c r="I33" s="7">
        <f t="shared" si="3"/>
        <v>556</v>
      </c>
      <c r="J33" s="7">
        <f t="shared" si="4"/>
        <v>510</v>
      </c>
      <c r="K33" s="7">
        <f t="shared" si="5"/>
        <v>1066</v>
      </c>
    </row>
    <row r="34" spans="1:11" ht="25.5" customHeight="1" x14ac:dyDescent="0.35">
      <c r="A34" s="3" t="s">
        <v>35</v>
      </c>
      <c r="B34" s="3" t="str">
        <f t="shared" si="2"/>
        <v>31</v>
      </c>
      <c r="C34" s="3">
        <v>563</v>
      </c>
      <c r="D34" s="3">
        <v>515</v>
      </c>
      <c r="E34" s="4">
        <v>1078</v>
      </c>
      <c r="F34" s="3">
        <v>21</v>
      </c>
      <c r="G34" s="3">
        <v>39</v>
      </c>
      <c r="H34" s="34">
        <v>60</v>
      </c>
      <c r="I34" s="7">
        <f t="shared" si="3"/>
        <v>584</v>
      </c>
      <c r="J34" s="7">
        <f t="shared" si="4"/>
        <v>554</v>
      </c>
      <c r="K34" s="7">
        <f t="shared" si="5"/>
        <v>1138</v>
      </c>
    </row>
    <row r="35" spans="1:11" ht="25.5" customHeight="1" x14ac:dyDescent="0.35">
      <c r="A35" s="3" t="s">
        <v>36</v>
      </c>
      <c r="B35" s="3" t="str">
        <f t="shared" si="2"/>
        <v>32</v>
      </c>
      <c r="C35" s="3">
        <v>545</v>
      </c>
      <c r="D35" s="3">
        <v>518</v>
      </c>
      <c r="E35" s="4">
        <v>1063</v>
      </c>
      <c r="F35" s="3">
        <v>28</v>
      </c>
      <c r="G35" s="3">
        <v>33</v>
      </c>
      <c r="H35" s="34">
        <v>61</v>
      </c>
      <c r="I35" s="7">
        <f t="shared" si="3"/>
        <v>573</v>
      </c>
      <c r="J35" s="7">
        <f t="shared" si="4"/>
        <v>551</v>
      </c>
      <c r="K35" s="7">
        <f t="shared" si="5"/>
        <v>1124</v>
      </c>
    </row>
    <row r="36" spans="1:11" ht="25.5" customHeight="1" x14ac:dyDescent="0.35">
      <c r="A36" s="3" t="s">
        <v>37</v>
      </c>
      <c r="B36" s="3" t="str">
        <f t="shared" ref="B36:B67" si="33">LEFT(A36,2)</f>
        <v>33</v>
      </c>
      <c r="C36" s="3">
        <v>568</v>
      </c>
      <c r="D36" s="3">
        <v>522</v>
      </c>
      <c r="E36" s="4">
        <v>1090</v>
      </c>
      <c r="F36" s="3">
        <v>31</v>
      </c>
      <c r="G36" s="3">
        <v>31</v>
      </c>
      <c r="H36" s="34">
        <v>62</v>
      </c>
      <c r="I36" s="7">
        <f t="shared" si="3"/>
        <v>599</v>
      </c>
      <c r="J36" s="7">
        <f t="shared" si="4"/>
        <v>553</v>
      </c>
      <c r="K36" s="7">
        <f t="shared" si="5"/>
        <v>1152</v>
      </c>
    </row>
    <row r="37" spans="1:11" ht="25.5" customHeight="1" x14ac:dyDescent="0.35">
      <c r="A37" s="3" t="s">
        <v>38</v>
      </c>
      <c r="B37" s="3" t="str">
        <f t="shared" si="33"/>
        <v>34</v>
      </c>
      <c r="C37" s="3">
        <v>572</v>
      </c>
      <c r="D37" s="3">
        <v>554</v>
      </c>
      <c r="E37" s="4">
        <v>1126</v>
      </c>
      <c r="F37" s="3">
        <v>28</v>
      </c>
      <c r="G37" s="3">
        <v>27</v>
      </c>
      <c r="H37" s="34">
        <v>55</v>
      </c>
      <c r="I37" s="7">
        <f t="shared" si="3"/>
        <v>600</v>
      </c>
      <c r="J37" s="7">
        <f t="shared" si="4"/>
        <v>581</v>
      </c>
      <c r="K37" s="7">
        <f t="shared" si="5"/>
        <v>1181</v>
      </c>
    </row>
    <row r="38" spans="1:11" ht="25.5" customHeight="1" x14ac:dyDescent="0.35">
      <c r="A38" s="3" t="s">
        <v>39</v>
      </c>
      <c r="B38" s="3" t="str">
        <f t="shared" si="33"/>
        <v>35</v>
      </c>
      <c r="C38" s="3">
        <v>537</v>
      </c>
      <c r="D38" s="3">
        <v>527</v>
      </c>
      <c r="E38" s="4">
        <v>1064</v>
      </c>
      <c r="F38" s="3">
        <v>33</v>
      </c>
      <c r="G38" s="3">
        <v>20</v>
      </c>
      <c r="H38" s="34">
        <v>53</v>
      </c>
      <c r="I38" s="7">
        <f t="shared" si="3"/>
        <v>570</v>
      </c>
      <c r="J38" s="7">
        <f t="shared" si="4"/>
        <v>547</v>
      </c>
      <c r="K38" s="7">
        <f t="shared" si="5"/>
        <v>1117</v>
      </c>
    </row>
    <row r="39" spans="1:11" ht="25.5" customHeight="1" x14ac:dyDescent="0.35">
      <c r="A39" s="3" t="s">
        <v>40</v>
      </c>
      <c r="B39" s="3" t="str">
        <f t="shared" si="33"/>
        <v>36</v>
      </c>
      <c r="C39" s="3">
        <v>616</v>
      </c>
      <c r="D39" s="3">
        <v>508</v>
      </c>
      <c r="E39" s="4">
        <v>1124</v>
      </c>
      <c r="F39" s="3">
        <v>28</v>
      </c>
      <c r="G39" s="3">
        <v>33</v>
      </c>
      <c r="H39" s="34">
        <v>61</v>
      </c>
      <c r="I39" s="7">
        <f t="shared" si="3"/>
        <v>644</v>
      </c>
      <c r="J39" s="7">
        <f t="shared" si="4"/>
        <v>541</v>
      </c>
      <c r="K39" s="7">
        <f t="shared" si="5"/>
        <v>1185</v>
      </c>
    </row>
    <row r="40" spans="1:11" ht="25.5" customHeight="1" x14ac:dyDescent="0.35">
      <c r="A40" s="3" t="s">
        <v>41</v>
      </c>
      <c r="B40" s="3" t="str">
        <f t="shared" si="33"/>
        <v>37</v>
      </c>
      <c r="C40" s="3">
        <v>651</v>
      </c>
      <c r="D40" s="3">
        <v>620</v>
      </c>
      <c r="E40" s="4">
        <v>1271</v>
      </c>
      <c r="F40" s="3">
        <v>39</v>
      </c>
      <c r="G40" s="3">
        <v>24</v>
      </c>
      <c r="H40" s="34">
        <v>63</v>
      </c>
      <c r="I40" s="7">
        <f t="shared" si="3"/>
        <v>690</v>
      </c>
      <c r="J40" s="7">
        <f t="shared" si="4"/>
        <v>644</v>
      </c>
      <c r="K40" s="7">
        <f t="shared" si="5"/>
        <v>1334</v>
      </c>
    </row>
    <row r="41" spans="1:11" ht="25.5" customHeight="1" x14ac:dyDescent="0.35">
      <c r="A41" s="3" t="s">
        <v>42</v>
      </c>
      <c r="B41" s="3" t="str">
        <f t="shared" si="33"/>
        <v>38</v>
      </c>
      <c r="C41" s="3">
        <v>584</v>
      </c>
      <c r="D41" s="3">
        <v>530</v>
      </c>
      <c r="E41" s="4">
        <v>1114</v>
      </c>
      <c r="F41" s="3">
        <v>29</v>
      </c>
      <c r="G41" s="3">
        <v>29</v>
      </c>
      <c r="H41" s="34">
        <v>58</v>
      </c>
      <c r="I41" s="7">
        <f t="shared" si="3"/>
        <v>613</v>
      </c>
      <c r="J41" s="7">
        <f t="shared" si="4"/>
        <v>559</v>
      </c>
      <c r="K41" s="7">
        <f t="shared" si="5"/>
        <v>1172</v>
      </c>
    </row>
    <row r="42" spans="1:11" ht="25.5" customHeight="1" x14ac:dyDescent="0.35">
      <c r="A42" s="3" t="s">
        <v>43</v>
      </c>
      <c r="B42" s="3" t="str">
        <f t="shared" si="33"/>
        <v>39</v>
      </c>
      <c r="C42" s="3">
        <v>584</v>
      </c>
      <c r="D42" s="3">
        <v>600</v>
      </c>
      <c r="E42" s="4">
        <v>1184</v>
      </c>
      <c r="F42" s="3">
        <v>41</v>
      </c>
      <c r="G42" s="3">
        <v>31</v>
      </c>
      <c r="H42" s="34">
        <v>72</v>
      </c>
      <c r="I42" s="7">
        <f t="shared" si="3"/>
        <v>625</v>
      </c>
      <c r="J42" s="7">
        <f t="shared" si="4"/>
        <v>631</v>
      </c>
      <c r="K42" s="7">
        <f t="shared" si="5"/>
        <v>1256</v>
      </c>
    </row>
    <row r="43" spans="1:11" ht="25.5" customHeight="1" x14ac:dyDescent="0.35">
      <c r="A43" s="3" t="s">
        <v>44</v>
      </c>
      <c r="B43" s="3" t="str">
        <f t="shared" si="33"/>
        <v>40</v>
      </c>
      <c r="C43" s="3">
        <v>544</v>
      </c>
      <c r="D43" s="3">
        <v>569</v>
      </c>
      <c r="E43" s="4">
        <v>1113</v>
      </c>
      <c r="F43" s="3">
        <v>36</v>
      </c>
      <c r="G43" s="3">
        <v>33</v>
      </c>
      <c r="H43" s="34">
        <v>69</v>
      </c>
      <c r="I43" s="7">
        <f t="shared" si="3"/>
        <v>580</v>
      </c>
      <c r="J43" s="7">
        <f t="shared" si="4"/>
        <v>602</v>
      </c>
      <c r="K43" s="7">
        <f t="shared" si="5"/>
        <v>1182</v>
      </c>
    </row>
    <row r="44" spans="1:11" ht="25.5" customHeight="1" x14ac:dyDescent="0.35">
      <c r="A44" s="3" t="s">
        <v>45</v>
      </c>
      <c r="B44" s="3" t="str">
        <f t="shared" si="33"/>
        <v>41</v>
      </c>
      <c r="C44" s="3">
        <v>547</v>
      </c>
      <c r="D44" s="3">
        <v>597</v>
      </c>
      <c r="E44" s="4">
        <v>1144</v>
      </c>
      <c r="F44" s="3">
        <v>35</v>
      </c>
      <c r="G44" s="3">
        <v>28</v>
      </c>
      <c r="H44" s="34">
        <v>63</v>
      </c>
      <c r="I44" s="7">
        <f t="shared" si="3"/>
        <v>582</v>
      </c>
      <c r="J44" s="7">
        <f t="shared" si="4"/>
        <v>625</v>
      </c>
      <c r="K44" s="7">
        <f t="shared" si="5"/>
        <v>1207</v>
      </c>
    </row>
    <row r="45" spans="1:11" ht="25.5" customHeight="1" x14ac:dyDescent="0.35">
      <c r="A45" s="3" t="s">
        <v>46</v>
      </c>
      <c r="B45" s="3" t="str">
        <f t="shared" si="33"/>
        <v>42</v>
      </c>
      <c r="C45" s="3">
        <v>592</v>
      </c>
      <c r="D45" s="3">
        <v>597</v>
      </c>
      <c r="E45" s="4">
        <v>1189</v>
      </c>
      <c r="F45" s="3">
        <v>26</v>
      </c>
      <c r="G45" s="3">
        <v>39</v>
      </c>
      <c r="H45" s="34">
        <v>65</v>
      </c>
      <c r="I45" s="7">
        <f t="shared" si="3"/>
        <v>618</v>
      </c>
      <c r="J45" s="7">
        <f t="shared" si="4"/>
        <v>636</v>
      </c>
      <c r="K45" s="7">
        <f t="shared" si="5"/>
        <v>1254</v>
      </c>
    </row>
    <row r="46" spans="1:11" ht="25.5" customHeight="1" x14ac:dyDescent="0.35">
      <c r="A46" s="3" t="s">
        <v>47</v>
      </c>
      <c r="B46" s="3" t="str">
        <f t="shared" si="33"/>
        <v>43</v>
      </c>
      <c r="C46" s="3">
        <v>526</v>
      </c>
      <c r="D46" s="3">
        <v>492</v>
      </c>
      <c r="E46" s="4">
        <v>1018</v>
      </c>
      <c r="F46" s="3">
        <v>39</v>
      </c>
      <c r="G46" s="3">
        <v>40</v>
      </c>
      <c r="H46" s="34">
        <v>79</v>
      </c>
      <c r="I46" s="7">
        <f t="shared" si="3"/>
        <v>565</v>
      </c>
      <c r="J46" s="7">
        <f t="shared" si="4"/>
        <v>532</v>
      </c>
      <c r="K46" s="7">
        <f t="shared" si="5"/>
        <v>1097</v>
      </c>
    </row>
    <row r="47" spans="1:11" ht="25.5" customHeight="1" x14ac:dyDescent="0.35">
      <c r="A47" s="3" t="s">
        <v>48</v>
      </c>
      <c r="B47" s="3" t="str">
        <f t="shared" si="33"/>
        <v>44</v>
      </c>
      <c r="C47" s="3">
        <v>555</v>
      </c>
      <c r="D47" s="3">
        <v>528</v>
      </c>
      <c r="E47" s="4">
        <v>1083</v>
      </c>
      <c r="F47" s="3">
        <v>29</v>
      </c>
      <c r="G47" s="3">
        <v>31</v>
      </c>
      <c r="H47" s="34">
        <v>60</v>
      </c>
      <c r="I47" s="7">
        <f t="shared" si="3"/>
        <v>584</v>
      </c>
      <c r="J47" s="7">
        <f t="shared" si="4"/>
        <v>559</v>
      </c>
      <c r="K47" s="7">
        <f t="shared" si="5"/>
        <v>1143</v>
      </c>
    </row>
    <row r="48" spans="1:11" ht="25.5" customHeight="1" x14ac:dyDescent="0.35">
      <c r="A48" s="3" t="s">
        <v>49</v>
      </c>
      <c r="B48" s="3" t="str">
        <f t="shared" si="33"/>
        <v>45</v>
      </c>
      <c r="C48" s="3">
        <v>567</v>
      </c>
      <c r="D48" s="3">
        <v>571</v>
      </c>
      <c r="E48" s="4">
        <v>1138</v>
      </c>
      <c r="F48" s="3">
        <v>41</v>
      </c>
      <c r="G48" s="3">
        <v>45</v>
      </c>
      <c r="H48" s="34">
        <v>86</v>
      </c>
      <c r="I48" s="7">
        <f t="shared" si="3"/>
        <v>608</v>
      </c>
      <c r="J48" s="7">
        <f t="shared" si="4"/>
        <v>616</v>
      </c>
      <c r="K48" s="7">
        <f t="shared" si="5"/>
        <v>1224</v>
      </c>
    </row>
    <row r="49" spans="1:11" ht="25.5" customHeight="1" x14ac:dyDescent="0.35">
      <c r="A49" s="3" t="s">
        <v>50</v>
      </c>
      <c r="B49" s="3" t="str">
        <f t="shared" si="33"/>
        <v>46</v>
      </c>
      <c r="C49" s="3">
        <v>513</v>
      </c>
      <c r="D49" s="3">
        <v>549</v>
      </c>
      <c r="E49" s="4">
        <v>1062</v>
      </c>
      <c r="F49" s="3">
        <v>24</v>
      </c>
      <c r="G49" s="3">
        <v>46</v>
      </c>
      <c r="H49" s="34">
        <v>70</v>
      </c>
      <c r="I49" s="7">
        <f t="shared" si="3"/>
        <v>537</v>
      </c>
      <c r="J49" s="7">
        <f t="shared" si="4"/>
        <v>595</v>
      </c>
      <c r="K49" s="7">
        <f t="shared" si="5"/>
        <v>1132</v>
      </c>
    </row>
    <row r="50" spans="1:11" ht="25.5" customHeight="1" x14ac:dyDescent="0.35">
      <c r="A50" s="3" t="s">
        <v>51</v>
      </c>
      <c r="B50" s="3" t="str">
        <f t="shared" si="33"/>
        <v>47</v>
      </c>
      <c r="C50" s="3">
        <v>509</v>
      </c>
      <c r="D50" s="3">
        <v>527</v>
      </c>
      <c r="E50" s="4">
        <v>1036</v>
      </c>
      <c r="F50" s="3">
        <v>38</v>
      </c>
      <c r="G50" s="3">
        <v>37</v>
      </c>
      <c r="H50" s="34">
        <v>75</v>
      </c>
      <c r="I50" s="7">
        <f t="shared" si="3"/>
        <v>547</v>
      </c>
      <c r="J50" s="7">
        <f t="shared" si="4"/>
        <v>564</v>
      </c>
      <c r="K50" s="7">
        <f t="shared" si="5"/>
        <v>1111</v>
      </c>
    </row>
    <row r="51" spans="1:11" ht="25.5" customHeight="1" x14ac:dyDescent="0.35">
      <c r="A51" s="3" t="s">
        <v>52</v>
      </c>
      <c r="B51" s="3" t="str">
        <f t="shared" si="33"/>
        <v>48</v>
      </c>
      <c r="C51" s="3">
        <v>543</v>
      </c>
      <c r="D51" s="3">
        <v>563</v>
      </c>
      <c r="E51" s="4">
        <v>1106</v>
      </c>
      <c r="F51" s="3">
        <v>42</v>
      </c>
      <c r="G51" s="3">
        <v>38</v>
      </c>
      <c r="H51" s="34">
        <v>80</v>
      </c>
      <c r="I51" s="7">
        <f t="shared" si="3"/>
        <v>585</v>
      </c>
      <c r="J51" s="7">
        <f t="shared" si="4"/>
        <v>601</v>
      </c>
      <c r="K51" s="7">
        <f t="shared" si="5"/>
        <v>1186</v>
      </c>
    </row>
    <row r="52" spans="1:11" ht="25.5" customHeight="1" x14ac:dyDescent="0.35">
      <c r="A52" s="3" t="s">
        <v>53</v>
      </c>
      <c r="B52" s="3" t="str">
        <f t="shared" si="33"/>
        <v>49</v>
      </c>
      <c r="C52" s="3">
        <v>498</v>
      </c>
      <c r="D52" s="3">
        <v>519</v>
      </c>
      <c r="E52" s="4">
        <v>1017</v>
      </c>
      <c r="F52" s="3">
        <v>36</v>
      </c>
      <c r="G52" s="3">
        <v>38</v>
      </c>
      <c r="H52" s="34">
        <v>74</v>
      </c>
      <c r="I52" s="7">
        <f t="shared" si="3"/>
        <v>534</v>
      </c>
      <c r="J52" s="7">
        <f t="shared" si="4"/>
        <v>557</v>
      </c>
      <c r="K52" s="7">
        <f t="shared" si="5"/>
        <v>1091</v>
      </c>
    </row>
    <row r="53" spans="1:11" ht="25.5" customHeight="1" x14ac:dyDescent="0.35">
      <c r="A53" s="3" t="s">
        <v>54</v>
      </c>
      <c r="B53" s="3" t="str">
        <f t="shared" si="33"/>
        <v>50</v>
      </c>
      <c r="C53" s="3">
        <v>510</v>
      </c>
      <c r="D53" s="3">
        <v>501</v>
      </c>
      <c r="E53" s="4">
        <v>1011</v>
      </c>
      <c r="F53" s="3">
        <v>33</v>
      </c>
      <c r="G53" s="3">
        <v>33</v>
      </c>
      <c r="H53" s="34">
        <v>66</v>
      </c>
      <c r="I53" s="7">
        <f t="shared" si="3"/>
        <v>543</v>
      </c>
      <c r="J53" s="7">
        <f t="shared" si="4"/>
        <v>534</v>
      </c>
      <c r="K53" s="7">
        <f t="shared" si="5"/>
        <v>1077</v>
      </c>
    </row>
    <row r="54" spans="1:11" ht="25.5" customHeight="1" x14ac:dyDescent="0.35">
      <c r="A54" s="3" t="s">
        <v>55</v>
      </c>
      <c r="B54" s="3" t="str">
        <f t="shared" si="33"/>
        <v>51</v>
      </c>
      <c r="C54" s="3">
        <v>508</v>
      </c>
      <c r="D54" s="3">
        <v>479</v>
      </c>
      <c r="E54" s="3">
        <v>987</v>
      </c>
      <c r="F54" s="3">
        <v>37</v>
      </c>
      <c r="G54" s="3">
        <v>37</v>
      </c>
      <c r="H54" s="34">
        <v>74</v>
      </c>
      <c r="I54" s="7">
        <f t="shared" si="3"/>
        <v>545</v>
      </c>
      <c r="J54" s="7">
        <f t="shared" si="4"/>
        <v>516</v>
      </c>
      <c r="K54" s="7">
        <f t="shared" si="5"/>
        <v>1061</v>
      </c>
    </row>
    <row r="55" spans="1:11" ht="25.5" customHeight="1" x14ac:dyDescent="0.35">
      <c r="A55" s="3" t="s">
        <v>56</v>
      </c>
      <c r="B55" s="3" t="str">
        <f t="shared" si="33"/>
        <v>52</v>
      </c>
      <c r="C55" s="3">
        <v>460</v>
      </c>
      <c r="D55" s="3">
        <v>471</v>
      </c>
      <c r="E55" s="3">
        <v>931</v>
      </c>
      <c r="F55" s="3">
        <v>43</v>
      </c>
      <c r="G55" s="3">
        <v>50</v>
      </c>
      <c r="H55" s="34">
        <v>93</v>
      </c>
      <c r="I55" s="7">
        <f t="shared" si="3"/>
        <v>503</v>
      </c>
      <c r="J55" s="7">
        <f t="shared" si="4"/>
        <v>521</v>
      </c>
      <c r="K55" s="7">
        <f t="shared" si="5"/>
        <v>1024</v>
      </c>
    </row>
    <row r="56" spans="1:11" ht="25.5" customHeight="1" x14ac:dyDescent="0.35">
      <c r="A56" s="3" t="s">
        <v>57</v>
      </c>
      <c r="B56" s="3" t="str">
        <f t="shared" si="33"/>
        <v>53</v>
      </c>
      <c r="C56" s="3">
        <v>442</v>
      </c>
      <c r="D56" s="3">
        <v>457</v>
      </c>
      <c r="E56" s="3">
        <v>899</v>
      </c>
      <c r="F56" s="3">
        <v>28</v>
      </c>
      <c r="G56" s="3">
        <v>38</v>
      </c>
      <c r="H56" s="34">
        <v>66</v>
      </c>
      <c r="I56" s="7">
        <f t="shared" si="3"/>
        <v>470</v>
      </c>
      <c r="J56" s="7">
        <f t="shared" si="4"/>
        <v>495</v>
      </c>
      <c r="K56" s="7">
        <f t="shared" si="5"/>
        <v>965</v>
      </c>
    </row>
    <row r="57" spans="1:11" ht="25.5" customHeight="1" x14ac:dyDescent="0.35">
      <c r="A57" s="3" t="s">
        <v>58</v>
      </c>
      <c r="B57" s="3" t="str">
        <f t="shared" si="33"/>
        <v>54</v>
      </c>
      <c r="C57" s="3">
        <v>425</v>
      </c>
      <c r="D57" s="3">
        <v>384</v>
      </c>
      <c r="E57" s="3">
        <v>809</v>
      </c>
      <c r="F57" s="3">
        <v>32</v>
      </c>
      <c r="G57" s="3">
        <v>41</v>
      </c>
      <c r="H57" s="34">
        <v>73</v>
      </c>
      <c r="I57" s="7">
        <f t="shared" si="3"/>
        <v>457</v>
      </c>
      <c r="J57" s="7">
        <f t="shared" si="4"/>
        <v>425</v>
      </c>
      <c r="K57" s="7">
        <f t="shared" si="5"/>
        <v>882</v>
      </c>
    </row>
    <row r="58" spans="1:11" ht="25.5" customHeight="1" x14ac:dyDescent="0.35">
      <c r="A58" s="3" t="s">
        <v>59</v>
      </c>
      <c r="B58" s="3" t="str">
        <f t="shared" si="33"/>
        <v>55</v>
      </c>
      <c r="C58" s="3">
        <v>405</v>
      </c>
      <c r="D58" s="3">
        <v>351</v>
      </c>
      <c r="E58" s="3">
        <v>756</v>
      </c>
      <c r="F58" s="3">
        <v>25</v>
      </c>
      <c r="G58" s="3">
        <v>32</v>
      </c>
      <c r="H58" s="34">
        <v>57</v>
      </c>
      <c r="I58" s="7">
        <f t="shared" si="3"/>
        <v>430</v>
      </c>
      <c r="J58" s="7">
        <f t="shared" si="4"/>
        <v>383</v>
      </c>
      <c r="K58" s="7">
        <f t="shared" si="5"/>
        <v>813</v>
      </c>
    </row>
    <row r="59" spans="1:11" ht="25.5" customHeight="1" x14ac:dyDescent="0.35">
      <c r="A59" s="3" t="s">
        <v>60</v>
      </c>
      <c r="B59" s="3" t="str">
        <f t="shared" si="33"/>
        <v>56</v>
      </c>
      <c r="C59" s="3">
        <v>376</v>
      </c>
      <c r="D59" s="3">
        <v>390</v>
      </c>
      <c r="E59" s="3">
        <v>766</v>
      </c>
      <c r="F59" s="3">
        <v>28</v>
      </c>
      <c r="G59" s="3">
        <v>29</v>
      </c>
      <c r="H59" s="34">
        <v>57</v>
      </c>
      <c r="I59" s="7">
        <f t="shared" si="3"/>
        <v>404</v>
      </c>
      <c r="J59" s="7">
        <f t="shared" si="4"/>
        <v>419</v>
      </c>
      <c r="K59" s="7">
        <f t="shared" si="5"/>
        <v>823</v>
      </c>
    </row>
    <row r="60" spans="1:11" ht="25.5" customHeight="1" x14ac:dyDescent="0.35">
      <c r="A60" s="3" t="s">
        <v>61</v>
      </c>
      <c r="B60" s="3" t="str">
        <f t="shared" si="33"/>
        <v>57</v>
      </c>
      <c r="C60" s="3">
        <v>376</v>
      </c>
      <c r="D60" s="3">
        <v>358</v>
      </c>
      <c r="E60" s="3">
        <v>734</v>
      </c>
      <c r="F60" s="3">
        <v>26</v>
      </c>
      <c r="G60" s="3">
        <v>39</v>
      </c>
      <c r="H60" s="34">
        <v>65</v>
      </c>
      <c r="I60" s="7">
        <f t="shared" si="3"/>
        <v>402</v>
      </c>
      <c r="J60" s="7">
        <f t="shared" si="4"/>
        <v>397</v>
      </c>
      <c r="K60" s="7">
        <f t="shared" si="5"/>
        <v>799</v>
      </c>
    </row>
    <row r="61" spans="1:11" ht="25.5" customHeight="1" x14ac:dyDescent="0.35">
      <c r="A61" s="3" t="s">
        <v>62</v>
      </c>
      <c r="B61" s="3" t="str">
        <f t="shared" si="33"/>
        <v>58</v>
      </c>
      <c r="C61" s="3">
        <v>302</v>
      </c>
      <c r="D61" s="3">
        <v>362</v>
      </c>
      <c r="E61" s="3">
        <v>664</v>
      </c>
      <c r="F61" s="3">
        <v>10</v>
      </c>
      <c r="G61" s="3">
        <v>19</v>
      </c>
      <c r="H61" s="34">
        <v>29</v>
      </c>
      <c r="I61" s="7">
        <f t="shared" si="3"/>
        <v>312</v>
      </c>
      <c r="J61" s="7">
        <f t="shared" si="4"/>
        <v>381</v>
      </c>
      <c r="K61" s="7">
        <f t="shared" si="5"/>
        <v>693</v>
      </c>
    </row>
    <row r="62" spans="1:11" ht="25.5" customHeight="1" x14ac:dyDescent="0.35">
      <c r="A62" s="3" t="s">
        <v>63</v>
      </c>
      <c r="B62" s="3" t="str">
        <f t="shared" si="33"/>
        <v>59</v>
      </c>
      <c r="C62" s="3">
        <v>287</v>
      </c>
      <c r="D62" s="3">
        <v>298</v>
      </c>
      <c r="E62" s="3">
        <v>585</v>
      </c>
      <c r="F62" s="3">
        <v>16</v>
      </c>
      <c r="G62" s="3">
        <v>32</v>
      </c>
      <c r="H62" s="34">
        <v>48</v>
      </c>
      <c r="I62" s="7">
        <f t="shared" si="3"/>
        <v>303</v>
      </c>
      <c r="J62" s="7">
        <f t="shared" si="4"/>
        <v>330</v>
      </c>
      <c r="K62" s="7">
        <f t="shared" si="5"/>
        <v>633</v>
      </c>
    </row>
    <row r="63" spans="1:11" ht="25.5" customHeight="1" x14ac:dyDescent="0.35">
      <c r="A63" s="3" t="s">
        <v>64</v>
      </c>
      <c r="B63" s="3" t="str">
        <f t="shared" si="33"/>
        <v>60</v>
      </c>
      <c r="C63" s="3">
        <v>228</v>
      </c>
      <c r="D63" s="3">
        <v>261</v>
      </c>
      <c r="E63" s="3">
        <v>489</v>
      </c>
      <c r="F63" s="3">
        <v>20</v>
      </c>
      <c r="G63" s="3">
        <v>30</v>
      </c>
      <c r="H63" s="34">
        <v>50</v>
      </c>
      <c r="I63" s="7">
        <f t="shared" si="3"/>
        <v>248</v>
      </c>
      <c r="J63" s="7">
        <f t="shared" si="4"/>
        <v>291</v>
      </c>
      <c r="K63" s="7">
        <f t="shared" si="5"/>
        <v>539</v>
      </c>
    </row>
    <row r="64" spans="1:11" ht="25.5" customHeight="1" x14ac:dyDescent="0.35">
      <c r="A64" s="3" t="s">
        <v>65</v>
      </c>
      <c r="B64" s="3" t="str">
        <f t="shared" si="33"/>
        <v>61</v>
      </c>
      <c r="C64" s="3">
        <v>231</v>
      </c>
      <c r="D64" s="3">
        <v>248</v>
      </c>
      <c r="E64" s="3">
        <v>479</v>
      </c>
      <c r="F64" s="3">
        <v>13</v>
      </c>
      <c r="G64" s="3">
        <v>21</v>
      </c>
      <c r="H64" s="34">
        <v>34</v>
      </c>
      <c r="I64" s="7">
        <f t="shared" si="3"/>
        <v>244</v>
      </c>
      <c r="J64" s="7">
        <f t="shared" si="4"/>
        <v>269</v>
      </c>
      <c r="K64" s="7">
        <f t="shared" si="5"/>
        <v>513</v>
      </c>
    </row>
    <row r="65" spans="1:11" ht="25.5" customHeight="1" x14ac:dyDescent="0.35">
      <c r="A65" s="3" t="s">
        <v>66</v>
      </c>
      <c r="B65" s="3" t="str">
        <f t="shared" si="33"/>
        <v>62</v>
      </c>
      <c r="C65" s="3">
        <v>257</v>
      </c>
      <c r="D65" s="3">
        <v>288</v>
      </c>
      <c r="E65" s="3">
        <v>545</v>
      </c>
      <c r="F65" s="3">
        <v>27</v>
      </c>
      <c r="G65" s="3">
        <v>32</v>
      </c>
      <c r="H65" s="34">
        <v>59</v>
      </c>
      <c r="I65" s="7">
        <f t="shared" si="3"/>
        <v>284</v>
      </c>
      <c r="J65" s="7">
        <f t="shared" si="4"/>
        <v>320</v>
      </c>
      <c r="K65" s="7">
        <f t="shared" si="5"/>
        <v>604</v>
      </c>
    </row>
    <row r="66" spans="1:11" ht="25.5" customHeight="1" x14ac:dyDescent="0.35">
      <c r="A66" s="3" t="s">
        <v>67</v>
      </c>
      <c r="B66" s="3" t="str">
        <f t="shared" si="33"/>
        <v>63</v>
      </c>
      <c r="C66" s="3">
        <v>243</v>
      </c>
      <c r="D66" s="3">
        <v>283</v>
      </c>
      <c r="E66" s="3">
        <v>526</v>
      </c>
      <c r="F66" s="3">
        <v>23</v>
      </c>
      <c r="G66" s="3">
        <v>22</v>
      </c>
      <c r="H66" s="34">
        <v>45</v>
      </c>
      <c r="I66" s="7">
        <f t="shared" si="3"/>
        <v>266</v>
      </c>
      <c r="J66" s="7">
        <f t="shared" si="4"/>
        <v>305</v>
      </c>
      <c r="K66" s="7">
        <f t="shared" si="5"/>
        <v>571</v>
      </c>
    </row>
    <row r="67" spans="1:11" ht="25.5" customHeight="1" x14ac:dyDescent="0.35">
      <c r="A67" s="3" t="s">
        <v>68</v>
      </c>
      <c r="B67" s="3" t="str">
        <f t="shared" si="33"/>
        <v>64</v>
      </c>
      <c r="C67" s="3">
        <v>282</v>
      </c>
      <c r="D67" s="3">
        <v>290</v>
      </c>
      <c r="E67" s="3">
        <v>572</v>
      </c>
      <c r="F67" s="3">
        <v>18</v>
      </c>
      <c r="G67" s="3">
        <v>16</v>
      </c>
      <c r="H67" s="34">
        <v>34</v>
      </c>
      <c r="I67" s="7">
        <f t="shared" si="3"/>
        <v>300</v>
      </c>
      <c r="J67" s="7">
        <f t="shared" si="4"/>
        <v>306</v>
      </c>
      <c r="K67" s="7">
        <f t="shared" si="5"/>
        <v>606</v>
      </c>
    </row>
    <row r="68" spans="1:11" ht="25.5" customHeight="1" x14ac:dyDescent="0.35">
      <c r="A68" s="3" t="s">
        <v>69</v>
      </c>
      <c r="B68" s="3" t="str">
        <f t="shared" ref="B68:B99" si="34">LEFT(A68,2)</f>
        <v>65</v>
      </c>
      <c r="C68" s="3">
        <v>234</v>
      </c>
      <c r="D68" s="3">
        <v>256</v>
      </c>
      <c r="E68" s="3">
        <v>490</v>
      </c>
      <c r="F68" s="3">
        <v>10</v>
      </c>
      <c r="G68" s="3">
        <v>17</v>
      </c>
      <c r="H68" s="34">
        <v>27</v>
      </c>
      <c r="I68" s="7">
        <f t="shared" ref="I68:I107" si="35">C68+F68</f>
        <v>244</v>
      </c>
      <c r="J68" s="7">
        <f t="shared" ref="J68:J107" si="36">D68+G68</f>
        <v>273</v>
      </c>
      <c r="K68" s="7">
        <f t="shared" ref="K68:K107" si="37">E68+H68</f>
        <v>517</v>
      </c>
    </row>
    <row r="69" spans="1:11" ht="25.5" customHeight="1" x14ac:dyDescent="0.35">
      <c r="A69" s="3" t="s">
        <v>70</v>
      </c>
      <c r="B69" s="3" t="str">
        <f t="shared" si="34"/>
        <v>66</v>
      </c>
      <c r="C69" s="3">
        <v>231</v>
      </c>
      <c r="D69" s="3">
        <v>236</v>
      </c>
      <c r="E69" s="3">
        <v>467</v>
      </c>
      <c r="F69" s="3">
        <v>14</v>
      </c>
      <c r="G69" s="3">
        <v>14</v>
      </c>
      <c r="H69" s="34">
        <v>28</v>
      </c>
      <c r="I69" s="7">
        <f t="shared" si="35"/>
        <v>245</v>
      </c>
      <c r="J69" s="7">
        <f t="shared" si="36"/>
        <v>250</v>
      </c>
      <c r="K69" s="7">
        <f t="shared" si="37"/>
        <v>495</v>
      </c>
    </row>
    <row r="70" spans="1:11" ht="25.5" customHeight="1" x14ac:dyDescent="0.35">
      <c r="A70" s="3" t="s">
        <v>71</v>
      </c>
      <c r="B70" s="3" t="str">
        <f t="shared" si="34"/>
        <v>67</v>
      </c>
      <c r="C70" s="3">
        <v>233</v>
      </c>
      <c r="D70" s="3">
        <v>273</v>
      </c>
      <c r="E70" s="3">
        <v>506</v>
      </c>
      <c r="F70" s="3">
        <v>12</v>
      </c>
      <c r="G70" s="3">
        <v>25</v>
      </c>
      <c r="H70" s="34">
        <v>37</v>
      </c>
      <c r="I70" s="7">
        <f t="shared" si="35"/>
        <v>245</v>
      </c>
      <c r="J70" s="7">
        <f t="shared" si="36"/>
        <v>298</v>
      </c>
      <c r="K70" s="7">
        <f t="shared" si="37"/>
        <v>543</v>
      </c>
    </row>
    <row r="71" spans="1:11" ht="25.5" customHeight="1" x14ac:dyDescent="0.35">
      <c r="A71" s="3" t="s">
        <v>72</v>
      </c>
      <c r="B71" s="3" t="str">
        <f t="shared" si="34"/>
        <v>68</v>
      </c>
      <c r="C71" s="3">
        <v>183</v>
      </c>
      <c r="D71" s="3">
        <v>207</v>
      </c>
      <c r="E71" s="3">
        <v>390</v>
      </c>
      <c r="F71" s="3">
        <v>15</v>
      </c>
      <c r="G71" s="3">
        <v>19</v>
      </c>
      <c r="H71" s="34">
        <v>34</v>
      </c>
      <c r="I71" s="7">
        <f t="shared" si="35"/>
        <v>198</v>
      </c>
      <c r="J71" s="7">
        <f t="shared" si="36"/>
        <v>226</v>
      </c>
      <c r="K71" s="7">
        <f t="shared" si="37"/>
        <v>424</v>
      </c>
    </row>
    <row r="72" spans="1:11" ht="25.5" customHeight="1" x14ac:dyDescent="0.35">
      <c r="A72" s="3" t="s">
        <v>73</v>
      </c>
      <c r="B72" s="3" t="str">
        <f t="shared" si="34"/>
        <v>69</v>
      </c>
      <c r="C72" s="3">
        <v>154</v>
      </c>
      <c r="D72" s="3">
        <v>199</v>
      </c>
      <c r="E72" s="3">
        <v>353</v>
      </c>
      <c r="F72" s="3">
        <v>16</v>
      </c>
      <c r="G72" s="3">
        <v>17</v>
      </c>
      <c r="H72" s="34">
        <v>33</v>
      </c>
      <c r="I72" s="7">
        <f t="shared" si="35"/>
        <v>170</v>
      </c>
      <c r="J72" s="7">
        <f t="shared" si="36"/>
        <v>216</v>
      </c>
      <c r="K72" s="7">
        <f t="shared" si="37"/>
        <v>386</v>
      </c>
    </row>
    <row r="73" spans="1:11" ht="25.5" customHeight="1" x14ac:dyDescent="0.35">
      <c r="A73" s="3" t="s">
        <v>74</v>
      </c>
      <c r="B73" s="3" t="str">
        <f t="shared" si="34"/>
        <v>70</v>
      </c>
      <c r="C73" s="3">
        <v>155</v>
      </c>
      <c r="D73" s="3">
        <v>171</v>
      </c>
      <c r="E73" s="3">
        <v>326</v>
      </c>
      <c r="F73" s="3">
        <v>13</v>
      </c>
      <c r="G73" s="3">
        <v>16</v>
      </c>
      <c r="H73" s="34">
        <v>29</v>
      </c>
      <c r="I73" s="7">
        <f t="shared" si="35"/>
        <v>168</v>
      </c>
      <c r="J73" s="7">
        <f t="shared" si="36"/>
        <v>187</v>
      </c>
      <c r="K73" s="7">
        <f t="shared" si="37"/>
        <v>355</v>
      </c>
    </row>
    <row r="74" spans="1:11" ht="25.5" customHeight="1" x14ac:dyDescent="0.35">
      <c r="A74" s="3" t="s">
        <v>75</v>
      </c>
      <c r="B74" s="3" t="str">
        <f t="shared" si="34"/>
        <v>71</v>
      </c>
      <c r="C74" s="3">
        <v>114</v>
      </c>
      <c r="D74" s="3">
        <v>167</v>
      </c>
      <c r="E74" s="3">
        <v>281</v>
      </c>
      <c r="F74" s="3">
        <v>12</v>
      </c>
      <c r="G74" s="3">
        <v>9</v>
      </c>
      <c r="H74" s="34">
        <v>21</v>
      </c>
      <c r="I74" s="7">
        <f t="shared" si="35"/>
        <v>126</v>
      </c>
      <c r="J74" s="7">
        <f t="shared" si="36"/>
        <v>176</v>
      </c>
      <c r="K74" s="7">
        <f t="shared" si="37"/>
        <v>302</v>
      </c>
    </row>
    <row r="75" spans="1:11" ht="25.5" customHeight="1" x14ac:dyDescent="0.35">
      <c r="A75" s="3" t="s">
        <v>76</v>
      </c>
      <c r="B75" s="3" t="str">
        <f t="shared" si="34"/>
        <v>72</v>
      </c>
      <c r="C75" s="3">
        <v>151</v>
      </c>
      <c r="D75" s="3">
        <v>129</v>
      </c>
      <c r="E75" s="3">
        <v>280</v>
      </c>
      <c r="F75" s="3">
        <v>5</v>
      </c>
      <c r="G75" s="3">
        <v>11</v>
      </c>
      <c r="H75" s="34">
        <v>16</v>
      </c>
      <c r="I75" s="7">
        <f t="shared" si="35"/>
        <v>156</v>
      </c>
      <c r="J75" s="7">
        <f t="shared" si="36"/>
        <v>140</v>
      </c>
      <c r="K75" s="7">
        <f t="shared" si="37"/>
        <v>296</v>
      </c>
    </row>
    <row r="76" spans="1:11" ht="25.5" customHeight="1" x14ac:dyDescent="0.35">
      <c r="A76" s="3" t="s">
        <v>77</v>
      </c>
      <c r="B76" s="3" t="str">
        <f t="shared" si="34"/>
        <v>73</v>
      </c>
      <c r="C76" s="3">
        <v>120</v>
      </c>
      <c r="D76" s="3">
        <v>149</v>
      </c>
      <c r="E76" s="3">
        <v>269</v>
      </c>
      <c r="F76" s="3">
        <v>10</v>
      </c>
      <c r="G76" s="3">
        <v>6</v>
      </c>
      <c r="H76" s="34">
        <v>16</v>
      </c>
      <c r="I76" s="7">
        <f t="shared" si="35"/>
        <v>130</v>
      </c>
      <c r="J76" s="7">
        <f t="shared" si="36"/>
        <v>155</v>
      </c>
      <c r="K76" s="7">
        <f t="shared" si="37"/>
        <v>285</v>
      </c>
    </row>
    <row r="77" spans="1:11" ht="25.5" customHeight="1" x14ac:dyDescent="0.35">
      <c r="A77" s="3" t="s">
        <v>78</v>
      </c>
      <c r="B77" s="3" t="str">
        <f t="shared" si="34"/>
        <v>74</v>
      </c>
      <c r="C77" s="3">
        <v>128</v>
      </c>
      <c r="D77" s="3">
        <v>117</v>
      </c>
      <c r="E77" s="3">
        <v>245</v>
      </c>
      <c r="F77" s="3">
        <v>9</v>
      </c>
      <c r="G77" s="3">
        <v>4</v>
      </c>
      <c r="H77" s="34">
        <v>13</v>
      </c>
      <c r="I77" s="7">
        <f t="shared" si="35"/>
        <v>137</v>
      </c>
      <c r="J77" s="7">
        <f t="shared" si="36"/>
        <v>121</v>
      </c>
      <c r="K77" s="7">
        <f t="shared" si="37"/>
        <v>258</v>
      </c>
    </row>
    <row r="78" spans="1:11" ht="25.5" customHeight="1" x14ac:dyDescent="0.35">
      <c r="A78" s="3" t="s">
        <v>79</v>
      </c>
      <c r="B78" s="3" t="str">
        <f t="shared" si="34"/>
        <v>75</v>
      </c>
      <c r="C78" s="3">
        <v>120</v>
      </c>
      <c r="D78" s="3">
        <v>139</v>
      </c>
      <c r="E78" s="3">
        <v>259</v>
      </c>
      <c r="F78" s="3">
        <v>4</v>
      </c>
      <c r="G78" s="3">
        <v>6</v>
      </c>
      <c r="H78" s="34">
        <v>10</v>
      </c>
      <c r="I78" s="7">
        <f t="shared" si="35"/>
        <v>124</v>
      </c>
      <c r="J78" s="7">
        <f t="shared" si="36"/>
        <v>145</v>
      </c>
      <c r="K78" s="7">
        <f t="shared" si="37"/>
        <v>269</v>
      </c>
    </row>
    <row r="79" spans="1:11" ht="25.5" customHeight="1" x14ac:dyDescent="0.35">
      <c r="A79" s="3" t="s">
        <v>80</v>
      </c>
      <c r="B79" s="3" t="str">
        <f t="shared" si="34"/>
        <v>76</v>
      </c>
      <c r="C79" s="3">
        <v>101</v>
      </c>
      <c r="D79" s="3">
        <v>119</v>
      </c>
      <c r="E79" s="3">
        <v>220</v>
      </c>
      <c r="F79" s="3">
        <v>8</v>
      </c>
      <c r="G79" s="3">
        <v>8</v>
      </c>
      <c r="H79" s="34">
        <v>16</v>
      </c>
      <c r="I79" s="7">
        <f t="shared" si="35"/>
        <v>109</v>
      </c>
      <c r="J79" s="7">
        <f t="shared" si="36"/>
        <v>127</v>
      </c>
      <c r="K79" s="7">
        <f t="shared" si="37"/>
        <v>236</v>
      </c>
    </row>
    <row r="80" spans="1:11" ht="25.5" customHeight="1" x14ac:dyDescent="0.35">
      <c r="A80" s="3" t="s">
        <v>81</v>
      </c>
      <c r="B80" s="3" t="str">
        <f t="shared" si="34"/>
        <v>77</v>
      </c>
      <c r="C80" s="3">
        <v>107</v>
      </c>
      <c r="D80" s="3">
        <v>117</v>
      </c>
      <c r="E80" s="3">
        <v>224</v>
      </c>
      <c r="F80" s="3">
        <v>5</v>
      </c>
      <c r="G80" s="3">
        <v>9</v>
      </c>
      <c r="H80" s="34">
        <v>14</v>
      </c>
      <c r="I80" s="7">
        <f t="shared" si="35"/>
        <v>112</v>
      </c>
      <c r="J80" s="7">
        <f t="shared" si="36"/>
        <v>126</v>
      </c>
      <c r="K80" s="7">
        <f t="shared" si="37"/>
        <v>238</v>
      </c>
    </row>
    <row r="81" spans="1:11" ht="25.5" customHeight="1" x14ac:dyDescent="0.35">
      <c r="A81" s="3" t="s">
        <v>82</v>
      </c>
      <c r="B81" s="3" t="str">
        <f t="shared" si="34"/>
        <v>78</v>
      </c>
      <c r="C81" s="3">
        <v>111</v>
      </c>
      <c r="D81" s="3">
        <v>128</v>
      </c>
      <c r="E81" s="3">
        <v>239</v>
      </c>
      <c r="F81" s="3">
        <v>6</v>
      </c>
      <c r="G81" s="3">
        <v>15</v>
      </c>
      <c r="H81" s="34">
        <v>21</v>
      </c>
      <c r="I81" s="7">
        <f t="shared" si="35"/>
        <v>117</v>
      </c>
      <c r="J81" s="7">
        <f t="shared" si="36"/>
        <v>143</v>
      </c>
      <c r="K81" s="7">
        <f t="shared" si="37"/>
        <v>260</v>
      </c>
    </row>
    <row r="82" spans="1:11" ht="25.5" customHeight="1" x14ac:dyDescent="0.35">
      <c r="A82" s="3" t="s">
        <v>83</v>
      </c>
      <c r="B82" s="3" t="str">
        <f t="shared" si="34"/>
        <v>79</v>
      </c>
      <c r="C82" s="3">
        <v>72</v>
      </c>
      <c r="D82" s="3">
        <v>108</v>
      </c>
      <c r="E82" s="3">
        <v>180</v>
      </c>
      <c r="F82" s="3">
        <v>3</v>
      </c>
      <c r="G82" s="3">
        <v>11</v>
      </c>
      <c r="H82" s="34">
        <v>14</v>
      </c>
      <c r="I82" s="7">
        <f t="shared" si="35"/>
        <v>75</v>
      </c>
      <c r="J82" s="7">
        <f t="shared" si="36"/>
        <v>119</v>
      </c>
      <c r="K82" s="7">
        <f t="shared" si="37"/>
        <v>194</v>
      </c>
    </row>
    <row r="83" spans="1:11" ht="25.5" customHeight="1" x14ac:dyDescent="0.35">
      <c r="A83" s="3" t="s">
        <v>84</v>
      </c>
      <c r="B83" s="3" t="str">
        <f t="shared" si="34"/>
        <v>80</v>
      </c>
      <c r="C83" s="3">
        <v>74</v>
      </c>
      <c r="D83" s="3">
        <v>89</v>
      </c>
      <c r="E83" s="3">
        <v>163</v>
      </c>
      <c r="F83" s="3">
        <v>5</v>
      </c>
      <c r="G83" s="3">
        <v>10</v>
      </c>
      <c r="H83" s="34">
        <v>15</v>
      </c>
      <c r="I83" s="7">
        <f t="shared" si="35"/>
        <v>79</v>
      </c>
      <c r="J83" s="7">
        <f t="shared" si="36"/>
        <v>99</v>
      </c>
      <c r="K83" s="7">
        <f t="shared" si="37"/>
        <v>178</v>
      </c>
    </row>
    <row r="84" spans="1:11" ht="25.5" customHeight="1" x14ac:dyDescent="0.35">
      <c r="A84" s="3" t="s">
        <v>85</v>
      </c>
      <c r="B84" s="3" t="str">
        <f t="shared" si="34"/>
        <v>81</v>
      </c>
      <c r="C84" s="3">
        <v>50</v>
      </c>
      <c r="D84" s="3">
        <v>82</v>
      </c>
      <c r="E84" s="3">
        <v>132</v>
      </c>
      <c r="F84" s="3">
        <v>1</v>
      </c>
      <c r="G84" s="3">
        <v>7</v>
      </c>
      <c r="H84" s="34">
        <v>8</v>
      </c>
      <c r="I84" s="7">
        <f t="shared" si="35"/>
        <v>51</v>
      </c>
      <c r="J84" s="7">
        <f t="shared" si="36"/>
        <v>89</v>
      </c>
      <c r="K84" s="7">
        <f t="shared" si="37"/>
        <v>140</v>
      </c>
    </row>
    <row r="85" spans="1:11" ht="25.5" customHeight="1" x14ac:dyDescent="0.35">
      <c r="A85" s="3" t="s">
        <v>86</v>
      </c>
      <c r="B85" s="3" t="str">
        <f t="shared" si="34"/>
        <v>82</v>
      </c>
      <c r="C85" s="3">
        <v>57</v>
      </c>
      <c r="D85" s="3">
        <v>54</v>
      </c>
      <c r="E85" s="3">
        <v>111</v>
      </c>
      <c r="F85" s="3">
        <v>1</v>
      </c>
      <c r="G85" s="3">
        <v>7</v>
      </c>
      <c r="H85" s="34">
        <v>8</v>
      </c>
      <c r="I85" s="7">
        <f t="shared" si="35"/>
        <v>58</v>
      </c>
      <c r="J85" s="7">
        <f t="shared" si="36"/>
        <v>61</v>
      </c>
      <c r="K85" s="7">
        <f t="shared" si="37"/>
        <v>119</v>
      </c>
    </row>
    <row r="86" spans="1:11" ht="25.5" customHeight="1" x14ac:dyDescent="0.35">
      <c r="A86" s="3" t="s">
        <v>87</v>
      </c>
      <c r="B86" s="3" t="str">
        <f t="shared" si="34"/>
        <v>83</v>
      </c>
      <c r="C86" s="3">
        <v>51</v>
      </c>
      <c r="D86" s="3">
        <v>57</v>
      </c>
      <c r="E86" s="3">
        <v>108</v>
      </c>
      <c r="F86" s="3">
        <v>3</v>
      </c>
      <c r="G86" s="3">
        <v>5</v>
      </c>
      <c r="H86" s="34">
        <v>8</v>
      </c>
      <c r="I86" s="7">
        <f t="shared" si="35"/>
        <v>54</v>
      </c>
      <c r="J86" s="7">
        <f t="shared" si="36"/>
        <v>62</v>
      </c>
      <c r="K86" s="7">
        <f t="shared" si="37"/>
        <v>116</v>
      </c>
    </row>
    <row r="87" spans="1:11" ht="25.5" customHeight="1" x14ac:dyDescent="0.35">
      <c r="A87" s="3" t="s">
        <v>88</v>
      </c>
      <c r="B87" s="3" t="str">
        <f t="shared" si="34"/>
        <v>84</v>
      </c>
      <c r="C87" s="3">
        <v>34</v>
      </c>
      <c r="D87" s="3">
        <v>72</v>
      </c>
      <c r="E87" s="3">
        <v>106</v>
      </c>
      <c r="F87" s="3">
        <v>4</v>
      </c>
      <c r="G87" s="3">
        <v>8</v>
      </c>
      <c r="H87" s="34">
        <v>12</v>
      </c>
      <c r="I87" s="7">
        <f t="shared" si="35"/>
        <v>38</v>
      </c>
      <c r="J87" s="7">
        <f t="shared" si="36"/>
        <v>80</v>
      </c>
      <c r="K87" s="7">
        <f t="shared" si="37"/>
        <v>118</v>
      </c>
    </row>
    <row r="88" spans="1:11" ht="25.5" customHeight="1" x14ac:dyDescent="0.35">
      <c r="A88" s="3" t="s">
        <v>89</v>
      </c>
      <c r="B88" s="3" t="str">
        <f t="shared" si="34"/>
        <v>85</v>
      </c>
      <c r="C88" s="3">
        <v>32</v>
      </c>
      <c r="D88" s="3">
        <v>63</v>
      </c>
      <c r="E88" s="3">
        <v>95</v>
      </c>
      <c r="F88" s="3">
        <v>3</v>
      </c>
      <c r="G88" s="3">
        <v>3</v>
      </c>
      <c r="H88" s="34">
        <v>6</v>
      </c>
      <c r="I88" s="7">
        <f t="shared" si="35"/>
        <v>35</v>
      </c>
      <c r="J88" s="7">
        <f t="shared" si="36"/>
        <v>66</v>
      </c>
      <c r="K88" s="7">
        <f t="shared" si="37"/>
        <v>101</v>
      </c>
    </row>
    <row r="89" spans="1:11" ht="25.5" customHeight="1" x14ac:dyDescent="0.35">
      <c r="A89" s="3" t="s">
        <v>90</v>
      </c>
      <c r="B89" s="3" t="str">
        <f t="shared" si="34"/>
        <v>86</v>
      </c>
      <c r="C89" s="3">
        <v>22</v>
      </c>
      <c r="D89" s="3">
        <v>45</v>
      </c>
      <c r="E89" s="3">
        <v>67</v>
      </c>
      <c r="F89" s="3">
        <v>1</v>
      </c>
      <c r="G89" s="3">
        <v>1</v>
      </c>
      <c r="H89" s="34">
        <v>2</v>
      </c>
      <c r="I89" s="7">
        <f t="shared" si="35"/>
        <v>23</v>
      </c>
      <c r="J89" s="7">
        <f t="shared" si="36"/>
        <v>46</v>
      </c>
      <c r="K89" s="7">
        <f t="shared" si="37"/>
        <v>69</v>
      </c>
    </row>
    <row r="90" spans="1:11" ht="25.5" customHeight="1" x14ac:dyDescent="0.35">
      <c r="A90" s="3" t="s">
        <v>91</v>
      </c>
      <c r="B90" s="3" t="str">
        <f t="shared" si="34"/>
        <v>87</v>
      </c>
      <c r="C90" s="3">
        <v>31</v>
      </c>
      <c r="D90" s="3">
        <v>39</v>
      </c>
      <c r="E90" s="3">
        <v>70</v>
      </c>
      <c r="F90" s="3">
        <v>3</v>
      </c>
      <c r="G90" s="3">
        <v>4</v>
      </c>
      <c r="H90" s="34">
        <v>7</v>
      </c>
      <c r="I90" s="7">
        <f t="shared" si="35"/>
        <v>34</v>
      </c>
      <c r="J90" s="7">
        <f t="shared" si="36"/>
        <v>43</v>
      </c>
      <c r="K90" s="7">
        <f t="shared" si="37"/>
        <v>77</v>
      </c>
    </row>
    <row r="91" spans="1:11" ht="25.5" customHeight="1" x14ac:dyDescent="0.35">
      <c r="A91" s="3" t="s">
        <v>92</v>
      </c>
      <c r="B91" s="3" t="str">
        <f t="shared" si="34"/>
        <v>88</v>
      </c>
      <c r="C91" s="3">
        <v>18</v>
      </c>
      <c r="D91" s="3">
        <v>30</v>
      </c>
      <c r="E91" s="3">
        <v>48</v>
      </c>
      <c r="F91" s="3">
        <v>2</v>
      </c>
      <c r="G91" s="3">
        <v>0</v>
      </c>
      <c r="H91" s="34">
        <v>2</v>
      </c>
      <c r="I91" s="7">
        <f t="shared" si="35"/>
        <v>20</v>
      </c>
      <c r="J91" s="7">
        <f t="shared" si="36"/>
        <v>30</v>
      </c>
      <c r="K91" s="7">
        <f t="shared" si="37"/>
        <v>50</v>
      </c>
    </row>
    <row r="92" spans="1:11" ht="25.5" customHeight="1" x14ac:dyDescent="0.35">
      <c r="A92" s="3" t="s">
        <v>93</v>
      </c>
      <c r="B92" s="3" t="str">
        <f t="shared" si="34"/>
        <v>89</v>
      </c>
      <c r="C92" s="3">
        <v>19</v>
      </c>
      <c r="D92" s="3">
        <v>33</v>
      </c>
      <c r="E92" s="3">
        <v>52</v>
      </c>
      <c r="F92" s="3">
        <v>3</v>
      </c>
      <c r="G92" s="3">
        <v>4</v>
      </c>
      <c r="H92" s="34">
        <v>7</v>
      </c>
      <c r="I92" s="7">
        <f t="shared" si="35"/>
        <v>22</v>
      </c>
      <c r="J92" s="7">
        <f t="shared" si="36"/>
        <v>37</v>
      </c>
      <c r="K92" s="7">
        <f t="shared" si="37"/>
        <v>59</v>
      </c>
    </row>
    <row r="93" spans="1:11" ht="25.5" customHeight="1" x14ac:dyDescent="0.35">
      <c r="A93" s="3" t="s">
        <v>94</v>
      </c>
      <c r="B93" s="3" t="str">
        <f t="shared" si="34"/>
        <v>90</v>
      </c>
      <c r="C93" s="3">
        <v>6</v>
      </c>
      <c r="D93" s="3">
        <v>19</v>
      </c>
      <c r="E93" s="3">
        <v>25</v>
      </c>
      <c r="F93" s="3">
        <v>2</v>
      </c>
      <c r="G93" s="3">
        <v>3</v>
      </c>
      <c r="H93" s="34">
        <v>5</v>
      </c>
      <c r="I93" s="7">
        <f t="shared" si="35"/>
        <v>8</v>
      </c>
      <c r="J93" s="7">
        <f t="shared" si="36"/>
        <v>22</v>
      </c>
      <c r="K93" s="7">
        <f t="shared" si="37"/>
        <v>30</v>
      </c>
    </row>
    <row r="94" spans="1:11" ht="25.5" customHeight="1" x14ac:dyDescent="0.35">
      <c r="A94" s="3" t="s">
        <v>95</v>
      </c>
      <c r="B94" s="3" t="str">
        <f t="shared" si="34"/>
        <v>91</v>
      </c>
      <c r="C94" s="3">
        <v>8</v>
      </c>
      <c r="D94" s="3">
        <v>11</v>
      </c>
      <c r="E94" s="3">
        <v>19</v>
      </c>
      <c r="F94" s="3">
        <v>1</v>
      </c>
      <c r="G94" s="3">
        <v>0</v>
      </c>
      <c r="H94" s="34">
        <v>1</v>
      </c>
      <c r="I94" s="7">
        <f t="shared" si="35"/>
        <v>9</v>
      </c>
      <c r="J94" s="7">
        <f t="shared" si="36"/>
        <v>11</v>
      </c>
      <c r="K94" s="7">
        <f t="shared" si="37"/>
        <v>20</v>
      </c>
    </row>
    <row r="95" spans="1:11" ht="25.5" customHeight="1" x14ac:dyDescent="0.35">
      <c r="A95" s="3" t="s">
        <v>96</v>
      </c>
      <c r="B95" s="3" t="str">
        <f t="shared" si="34"/>
        <v>92</v>
      </c>
      <c r="C95" s="3">
        <v>8</v>
      </c>
      <c r="D95" s="3">
        <v>12</v>
      </c>
      <c r="E95" s="3">
        <v>20</v>
      </c>
      <c r="F95" s="3">
        <v>0</v>
      </c>
      <c r="G95" s="3">
        <v>0</v>
      </c>
      <c r="H95" s="34">
        <v>0</v>
      </c>
      <c r="I95" s="7">
        <f t="shared" si="35"/>
        <v>8</v>
      </c>
      <c r="J95" s="7">
        <f t="shared" si="36"/>
        <v>12</v>
      </c>
      <c r="K95" s="7">
        <f t="shared" si="37"/>
        <v>20</v>
      </c>
    </row>
    <row r="96" spans="1:11" ht="25.5" customHeight="1" x14ac:dyDescent="0.35">
      <c r="A96" s="3" t="s">
        <v>97</v>
      </c>
      <c r="B96" s="3" t="str">
        <f t="shared" si="34"/>
        <v>93</v>
      </c>
      <c r="C96" s="3">
        <v>6</v>
      </c>
      <c r="D96" s="3">
        <v>9</v>
      </c>
      <c r="E96" s="3">
        <v>15</v>
      </c>
      <c r="F96" s="3">
        <v>1</v>
      </c>
      <c r="G96" s="3">
        <v>1</v>
      </c>
      <c r="H96" s="34">
        <v>2</v>
      </c>
      <c r="I96" s="7">
        <f t="shared" si="35"/>
        <v>7</v>
      </c>
      <c r="J96" s="7">
        <f t="shared" si="36"/>
        <v>10</v>
      </c>
      <c r="K96" s="7">
        <f t="shared" si="37"/>
        <v>17</v>
      </c>
    </row>
    <row r="97" spans="1:11" ht="25.5" customHeight="1" x14ac:dyDescent="0.35">
      <c r="A97" s="3" t="s">
        <v>98</v>
      </c>
      <c r="B97" s="3" t="str">
        <f t="shared" si="34"/>
        <v>94</v>
      </c>
      <c r="C97" s="3">
        <v>6</v>
      </c>
      <c r="D97" s="3">
        <v>7</v>
      </c>
      <c r="E97" s="3">
        <v>13</v>
      </c>
      <c r="F97" s="3">
        <v>1</v>
      </c>
      <c r="G97" s="3">
        <v>1</v>
      </c>
      <c r="H97" s="34">
        <v>2</v>
      </c>
      <c r="I97" s="7">
        <f t="shared" si="35"/>
        <v>7</v>
      </c>
      <c r="J97" s="7">
        <f t="shared" si="36"/>
        <v>8</v>
      </c>
      <c r="K97" s="7">
        <f t="shared" si="37"/>
        <v>15</v>
      </c>
    </row>
    <row r="98" spans="1:11" ht="25.5" customHeight="1" x14ac:dyDescent="0.35">
      <c r="A98" s="3" t="s">
        <v>99</v>
      </c>
      <c r="B98" s="3" t="str">
        <f t="shared" si="34"/>
        <v>95</v>
      </c>
      <c r="C98" s="3">
        <v>5</v>
      </c>
      <c r="D98" s="3">
        <v>4</v>
      </c>
      <c r="E98" s="3">
        <v>9</v>
      </c>
      <c r="F98" s="3">
        <v>0</v>
      </c>
      <c r="G98" s="3">
        <v>0</v>
      </c>
      <c r="H98" s="34">
        <v>0</v>
      </c>
      <c r="I98" s="7">
        <f t="shared" si="35"/>
        <v>5</v>
      </c>
      <c r="J98" s="7">
        <f t="shared" si="36"/>
        <v>4</v>
      </c>
      <c r="K98" s="7">
        <f t="shared" si="37"/>
        <v>9</v>
      </c>
    </row>
    <row r="99" spans="1:11" ht="25.5" customHeight="1" x14ac:dyDescent="0.35">
      <c r="A99" s="3" t="s">
        <v>100</v>
      </c>
      <c r="B99" s="3" t="str">
        <f t="shared" si="34"/>
        <v>96</v>
      </c>
      <c r="C99" s="3">
        <v>1</v>
      </c>
      <c r="D99" s="3">
        <v>2</v>
      </c>
      <c r="E99" s="3">
        <v>3</v>
      </c>
      <c r="F99" s="3">
        <v>0</v>
      </c>
      <c r="G99" s="3">
        <v>1</v>
      </c>
      <c r="H99" s="34">
        <v>1</v>
      </c>
      <c r="I99" s="7">
        <f t="shared" si="35"/>
        <v>1</v>
      </c>
      <c r="J99" s="7">
        <f t="shared" si="36"/>
        <v>3</v>
      </c>
      <c r="K99" s="7">
        <f t="shared" si="37"/>
        <v>4</v>
      </c>
    </row>
    <row r="100" spans="1:11" ht="25.5" customHeight="1" x14ac:dyDescent="0.35">
      <c r="A100" s="3" t="s">
        <v>101</v>
      </c>
      <c r="B100" s="3" t="str">
        <f t="shared" ref="B100:B102" si="38">LEFT(A100,2)</f>
        <v>97</v>
      </c>
      <c r="C100" s="3">
        <v>4</v>
      </c>
      <c r="D100" s="3">
        <v>3</v>
      </c>
      <c r="E100" s="3">
        <v>7</v>
      </c>
      <c r="F100" s="3">
        <v>0</v>
      </c>
      <c r="G100" s="3">
        <v>0</v>
      </c>
      <c r="H100" s="34">
        <v>0</v>
      </c>
      <c r="I100" s="7">
        <f t="shared" si="35"/>
        <v>4</v>
      </c>
      <c r="J100" s="7">
        <f t="shared" si="36"/>
        <v>3</v>
      </c>
      <c r="K100" s="7">
        <f t="shared" si="37"/>
        <v>7</v>
      </c>
    </row>
    <row r="101" spans="1:11" ht="25.5" customHeight="1" x14ac:dyDescent="0.35">
      <c r="A101" s="3" t="s">
        <v>102</v>
      </c>
      <c r="B101" s="3" t="str">
        <f t="shared" si="38"/>
        <v>98</v>
      </c>
      <c r="C101" s="3">
        <v>2</v>
      </c>
      <c r="D101" s="3">
        <v>4</v>
      </c>
      <c r="E101" s="3">
        <v>6</v>
      </c>
      <c r="F101" s="3">
        <v>0</v>
      </c>
      <c r="G101" s="3">
        <v>0</v>
      </c>
      <c r="H101" s="34">
        <v>0</v>
      </c>
      <c r="I101" s="7">
        <f t="shared" si="35"/>
        <v>2</v>
      </c>
      <c r="J101" s="7">
        <f t="shared" si="36"/>
        <v>4</v>
      </c>
      <c r="K101" s="7">
        <f t="shared" si="37"/>
        <v>6</v>
      </c>
    </row>
    <row r="102" spans="1:11" ht="25.5" customHeight="1" x14ac:dyDescent="0.35">
      <c r="A102" s="3" t="s">
        <v>103</v>
      </c>
      <c r="B102" s="3" t="str">
        <f t="shared" si="38"/>
        <v>99</v>
      </c>
      <c r="C102" s="3">
        <v>4</v>
      </c>
      <c r="D102" s="3">
        <v>4</v>
      </c>
      <c r="E102" s="3">
        <v>8</v>
      </c>
      <c r="F102" s="3">
        <v>0</v>
      </c>
      <c r="G102" s="3">
        <v>0</v>
      </c>
      <c r="H102" s="34">
        <v>0</v>
      </c>
      <c r="I102" s="7">
        <f t="shared" si="35"/>
        <v>4</v>
      </c>
      <c r="J102" s="7">
        <f t="shared" si="36"/>
        <v>4</v>
      </c>
      <c r="K102" s="7">
        <f t="shared" si="37"/>
        <v>8</v>
      </c>
    </row>
    <row r="103" spans="1:11" ht="25.5" customHeight="1" x14ac:dyDescent="0.35">
      <c r="A103" s="3" t="s">
        <v>104</v>
      </c>
      <c r="B103" s="3" t="str">
        <f>LEFT(A103,3)</f>
        <v>100</v>
      </c>
      <c r="C103" s="3">
        <v>2</v>
      </c>
      <c r="D103" s="3">
        <v>2</v>
      </c>
      <c r="E103" s="3">
        <v>4</v>
      </c>
      <c r="F103" s="3">
        <v>0</v>
      </c>
      <c r="G103" s="3">
        <v>0</v>
      </c>
      <c r="H103" s="34">
        <v>0</v>
      </c>
      <c r="I103" s="7">
        <f t="shared" si="35"/>
        <v>2</v>
      </c>
      <c r="J103" s="7">
        <f t="shared" si="36"/>
        <v>2</v>
      </c>
      <c r="K103" s="7">
        <f t="shared" si="37"/>
        <v>4</v>
      </c>
    </row>
    <row r="104" spans="1:11" ht="25.5" customHeight="1" x14ac:dyDescent="0.35">
      <c r="A104" s="3" t="s">
        <v>105</v>
      </c>
      <c r="B104" s="3" t="s">
        <v>105</v>
      </c>
      <c r="C104" s="3">
        <v>1</v>
      </c>
      <c r="D104" s="3">
        <v>1</v>
      </c>
      <c r="E104" s="3">
        <v>2</v>
      </c>
      <c r="F104" s="3">
        <v>0</v>
      </c>
      <c r="G104" s="3">
        <v>0</v>
      </c>
      <c r="H104" s="34">
        <v>0</v>
      </c>
      <c r="I104" s="7">
        <f t="shared" si="35"/>
        <v>1</v>
      </c>
      <c r="J104" s="7">
        <f t="shared" si="36"/>
        <v>1</v>
      </c>
      <c r="K104" s="7">
        <f t="shared" si="37"/>
        <v>2</v>
      </c>
    </row>
    <row r="105" spans="1:11" ht="25.5" customHeight="1" x14ac:dyDescent="0.35">
      <c r="B105" s="5" t="s">
        <v>112</v>
      </c>
      <c r="C105" s="7">
        <v>48</v>
      </c>
      <c r="D105" s="7">
        <v>60</v>
      </c>
      <c r="E105" s="7">
        <v>108</v>
      </c>
      <c r="F105" s="7">
        <v>9</v>
      </c>
      <c r="G105" s="7">
        <v>14</v>
      </c>
      <c r="H105" s="7">
        <v>23</v>
      </c>
      <c r="I105" s="7">
        <f t="shared" si="35"/>
        <v>57</v>
      </c>
      <c r="J105" s="7">
        <f t="shared" si="36"/>
        <v>74</v>
      </c>
      <c r="K105" s="7">
        <f t="shared" si="37"/>
        <v>131</v>
      </c>
    </row>
    <row r="106" spans="1:11" ht="25.5" customHeight="1" x14ac:dyDescent="0.35">
      <c r="B106" s="5" t="s">
        <v>113</v>
      </c>
      <c r="C106" s="7">
        <v>369</v>
      </c>
      <c r="D106" s="7">
        <v>301</v>
      </c>
      <c r="E106" s="7">
        <v>670</v>
      </c>
      <c r="F106" s="7">
        <v>8</v>
      </c>
      <c r="G106" s="7">
        <v>16</v>
      </c>
      <c r="H106" s="7">
        <v>24</v>
      </c>
      <c r="I106" s="7">
        <f t="shared" si="35"/>
        <v>377</v>
      </c>
      <c r="J106" s="7">
        <f t="shared" si="36"/>
        <v>317</v>
      </c>
      <c r="K106" s="7">
        <f t="shared" si="37"/>
        <v>694</v>
      </c>
    </row>
    <row r="107" spans="1:11" ht="25.5" customHeight="1" x14ac:dyDescent="0.35">
      <c r="B107" s="5" t="s">
        <v>114</v>
      </c>
      <c r="C107" s="7">
        <v>20</v>
      </c>
      <c r="D107" s="7">
        <v>14</v>
      </c>
      <c r="E107" s="7">
        <v>34</v>
      </c>
      <c r="F107" s="7">
        <v>45</v>
      </c>
      <c r="G107" s="7">
        <v>35</v>
      </c>
      <c r="H107" s="7">
        <v>80</v>
      </c>
      <c r="I107" s="7">
        <f t="shared" si="35"/>
        <v>65</v>
      </c>
      <c r="J107" s="7">
        <f t="shared" si="36"/>
        <v>49</v>
      </c>
      <c r="K107" s="7">
        <f t="shared" si="37"/>
        <v>114</v>
      </c>
    </row>
    <row r="108" spans="1:11" ht="25.5" customHeight="1" x14ac:dyDescent="0.35">
      <c r="B108" s="20" t="s">
        <v>119</v>
      </c>
      <c r="C108" s="36">
        <f t="shared" ref="C108:H108" si="39">SUM(C3:C107)</f>
        <v>35139</v>
      </c>
      <c r="D108" s="36">
        <f t="shared" si="39"/>
        <v>34733</v>
      </c>
      <c r="E108" s="36">
        <f t="shared" si="39"/>
        <v>69872</v>
      </c>
      <c r="F108" s="36">
        <f t="shared" si="39"/>
        <v>2028</v>
      </c>
      <c r="G108" s="36">
        <f t="shared" si="39"/>
        <v>2241</v>
      </c>
      <c r="H108" s="36">
        <f t="shared" si="39"/>
        <v>4269</v>
      </c>
      <c r="I108" s="36">
        <f>SUM(I3:I107)</f>
        <v>37167</v>
      </c>
      <c r="J108" s="36">
        <f>SUM(J3:J107)</f>
        <v>36974</v>
      </c>
      <c r="K108" s="36">
        <f>SUM(K3:K107)</f>
        <v>74141</v>
      </c>
    </row>
  </sheetData>
  <sortState ref="A3:H104">
    <sortCondition ref="B3:B104"/>
  </sortState>
  <mergeCells count="3">
    <mergeCell ref="C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รวมจังหวัดฉะเชิงเทรา</vt:lpstr>
      <vt:lpstr>เมือง</vt:lpstr>
      <vt:lpstr>บค</vt:lpstr>
      <vt:lpstr>บป</vt:lpstr>
      <vt:lpstr>บก</vt:lpstr>
      <vt:lpstr>บพ</vt:lpstr>
      <vt:lpstr>พน</vt:lpstr>
      <vt:lpstr>รช</vt:lpstr>
      <vt:lpstr>สช</vt:lpstr>
      <vt:lpstr>ปย</vt:lpstr>
      <vt:lpstr>ทก</vt:lpstr>
      <vt:lpstr>คข</vt:lpstr>
      <vt:lpstr>ตั้งต้น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NUY</dc:creator>
  <cp:lastModifiedBy>CCO-MOPH17</cp:lastModifiedBy>
  <dcterms:created xsi:type="dcterms:W3CDTF">2017-03-29T02:28:07Z</dcterms:created>
  <dcterms:modified xsi:type="dcterms:W3CDTF">2018-01-24T03:04:10Z</dcterms:modified>
</cp:coreProperties>
</file>