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นฤมล ล่าสุด\ข้อมูลจำนวนแรงงานต่างด้าว\"/>
    </mc:Choice>
  </mc:AlternateContent>
  <xr:revisionPtr revIDLastSave="0" documentId="13_ncr:1_{D2449C7B-849F-442A-A832-A1CB78995F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แรงงานต่างด้าว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8" i="3" l="1"/>
  <c r="P9" i="3"/>
  <c r="P10" i="3"/>
  <c r="P11" i="3"/>
  <c r="P12" i="3"/>
  <c r="P13" i="3"/>
  <c r="P14" i="3"/>
  <c r="P15" i="3"/>
  <c r="P16" i="3"/>
  <c r="P17" i="3"/>
  <c r="P7" i="3"/>
  <c r="O8" i="3"/>
  <c r="O9" i="3"/>
  <c r="O10" i="3"/>
  <c r="O11" i="3"/>
  <c r="O12" i="3"/>
  <c r="O13" i="3"/>
  <c r="O14" i="3"/>
  <c r="O15" i="3"/>
  <c r="O16" i="3"/>
  <c r="O17" i="3"/>
  <c r="O7" i="3"/>
  <c r="Q8" i="3"/>
  <c r="Q7" i="3"/>
  <c r="K8" i="3"/>
  <c r="K9" i="3"/>
  <c r="K10" i="3"/>
  <c r="K11" i="3"/>
  <c r="K12" i="3"/>
  <c r="K13" i="3"/>
  <c r="K14" i="3"/>
  <c r="K15" i="3"/>
  <c r="K16" i="3"/>
  <c r="K17" i="3"/>
  <c r="K7" i="3"/>
  <c r="J18" i="3"/>
  <c r="I18" i="3"/>
  <c r="H8" i="3"/>
  <c r="H9" i="3"/>
  <c r="H10" i="3"/>
  <c r="H11" i="3"/>
  <c r="H12" i="3"/>
  <c r="H13" i="3"/>
  <c r="H14" i="3"/>
  <c r="H15" i="3"/>
  <c r="H16" i="3"/>
  <c r="H17" i="3"/>
  <c r="H7" i="3"/>
  <c r="E8" i="3"/>
  <c r="E9" i="3"/>
  <c r="E10" i="3"/>
  <c r="E11" i="3"/>
  <c r="E12" i="3"/>
  <c r="E13" i="3"/>
  <c r="E14" i="3"/>
  <c r="E15" i="3"/>
  <c r="E16" i="3"/>
  <c r="E17" i="3"/>
  <c r="E7" i="3"/>
  <c r="G18" i="3"/>
  <c r="F18" i="3"/>
  <c r="D18" i="3"/>
  <c r="C18" i="3"/>
  <c r="E18" i="3" l="1"/>
  <c r="H18" i="3"/>
  <c r="Q16" i="3"/>
  <c r="Q14" i="3"/>
  <c r="Q11" i="3"/>
  <c r="Q12" i="3"/>
  <c r="Q15" i="3"/>
  <c r="K18" i="3"/>
  <c r="Q10" i="3"/>
  <c r="P18" i="3"/>
  <c r="Q17" i="3"/>
  <c r="Q13" i="3"/>
  <c r="Q9" i="3"/>
  <c r="O18" i="3"/>
  <c r="Q18" i="3" l="1"/>
</calcChain>
</file>

<file path=xl/sharedStrings.xml><?xml version="1.0" encoding="utf-8"?>
<sst xmlns="http://schemas.openxmlformats.org/spreadsheetml/2006/main" count="38" uniqueCount="25">
  <si>
    <t>ลำดับ</t>
  </si>
  <si>
    <t>อำเภอ</t>
  </si>
  <si>
    <t>เมืองฉะเชิงเทรา</t>
  </si>
  <si>
    <t>บางคล้า</t>
  </si>
  <si>
    <t>บางน้ำเปรี้ยว</t>
  </si>
  <si>
    <t>บางปะกง</t>
  </si>
  <si>
    <t>บ้านโพธิ์</t>
  </si>
  <si>
    <t>พนมสารคาม</t>
  </si>
  <si>
    <t>ราชสาส์น</t>
  </si>
  <si>
    <t>สนามชัยเขต</t>
  </si>
  <si>
    <t>แปลงยาว</t>
  </si>
  <si>
    <t>ท่าตะเกียบ</t>
  </si>
  <si>
    <t>คลองเขื่อน</t>
  </si>
  <si>
    <t>รวม</t>
  </si>
  <si>
    <t>สัญชาติเมียนมา</t>
  </si>
  <si>
    <t>ชาย</t>
  </si>
  <si>
    <t xml:space="preserve">หญิง </t>
  </si>
  <si>
    <t>จำนวนแรงงานต่างด้าวที่จดทะเบียน</t>
  </si>
  <si>
    <t>สัญชาติลาว</t>
  </si>
  <si>
    <t>สัญชาติกัมพูชา</t>
  </si>
  <si>
    <t>แบบรายงานข้อมูลจำนวนแรงงานต่างด้าวที่ขึ้นทะเบียนแยกเพศ แยกสัญชาติ รายอำเภอ</t>
  </si>
  <si>
    <t>สัญชาติเวียดนาม</t>
  </si>
  <si>
    <t>ที่มา  สำนักงานจัดหางานจังหวัดฉะเชิงเทรา   ข้อมูล ณ วันที่  30  กันยายน  2567</t>
  </si>
  <si>
    <t xml:space="preserve">สำนักงานจัดหางานจังหวัดฉะเชิงเทรา  </t>
  </si>
  <si>
    <t>ประจำเดือน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</si>
</sst>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left"/>
    </xf>
    <xf numFmtId="3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3" fontId="7" fillId="0" borderId="1" xfId="1" applyNumberFormat="1" applyFont="1" applyBorder="1" applyAlignment="1">
      <alignment horizontal="center" vertical="center"/>
    </xf>
    <xf numFmtId="3" fontId="7" fillId="0" borderId="1" xfId="1" applyNumberFormat="1" applyFont="1" applyBorder="1" applyAlignment="1">
      <alignment horizontal="center"/>
    </xf>
    <xf numFmtId="3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0" fontId="5" fillId="0" borderId="0" xfId="2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3">
    <cellStyle name="Hyperlink" xfId="2" builtinId="8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8"/>
  <sheetViews>
    <sheetView tabSelected="1" topLeftCell="C1" zoomScale="85" zoomScaleNormal="85" workbookViewId="0">
      <selection activeCell="R21" sqref="R21"/>
    </sheetView>
  </sheetViews>
  <sheetFormatPr defaultColWidth="9" defaultRowHeight="22.5" customHeight="1" x14ac:dyDescent="0.3"/>
  <cols>
    <col min="1" max="1" width="7.375" style="1" hidden="1" customWidth="1"/>
    <col min="2" max="2" width="16.375" style="1" customWidth="1"/>
    <col min="3" max="3" width="8.625" style="2" customWidth="1"/>
    <col min="4" max="4" width="8" style="2" customWidth="1"/>
    <col min="5" max="5" width="7.875" style="2" customWidth="1"/>
    <col min="6" max="6" width="8.875" style="2" customWidth="1"/>
    <col min="7" max="14" width="8.25" style="2" customWidth="1"/>
    <col min="15" max="16" width="6.625" style="1" hidden="1" customWidth="1"/>
    <col min="17" max="17" width="10.125" style="1" customWidth="1"/>
    <col min="18" max="16384" width="9" style="1"/>
  </cols>
  <sheetData>
    <row r="1" spans="1:17" ht="22.5" customHeight="1" x14ac:dyDescent="0.3">
      <c r="A1" s="16" t="s">
        <v>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22.5" customHeight="1" x14ac:dyDescent="0.3">
      <c r="A2" s="26" t="s">
        <v>23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22.5" customHeight="1" x14ac:dyDescent="0.3">
      <c r="A3" s="26" t="s">
        <v>24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22.5" customHeight="1" x14ac:dyDescent="0.55000000000000004">
      <c r="A4" s="21" t="s">
        <v>0</v>
      </c>
      <c r="B4" s="22" t="s">
        <v>1</v>
      </c>
      <c r="C4" s="17" t="s">
        <v>17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ht="22.5" customHeight="1" x14ac:dyDescent="0.55000000000000004">
      <c r="A5" s="21"/>
      <c r="B5" s="23"/>
      <c r="C5" s="25" t="s">
        <v>19</v>
      </c>
      <c r="D5" s="25"/>
      <c r="E5" s="25"/>
      <c r="F5" s="25" t="s">
        <v>14</v>
      </c>
      <c r="G5" s="25"/>
      <c r="H5" s="25"/>
      <c r="I5" s="25" t="s">
        <v>18</v>
      </c>
      <c r="J5" s="25"/>
      <c r="K5" s="25"/>
      <c r="L5" s="25" t="s">
        <v>21</v>
      </c>
      <c r="M5" s="25"/>
      <c r="N5" s="25"/>
      <c r="O5" s="18"/>
      <c r="P5" s="19"/>
      <c r="Q5" s="20"/>
    </row>
    <row r="6" spans="1:17" ht="22.5" customHeight="1" x14ac:dyDescent="0.55000000000000004">
      <c r="A6" s="21"/>
      <c r="B6" s="24"/>
      <c r="C6" s="4" t="s">
        <v>15</v>
      </c>
      <c r="D6" s="4" t="s">
        <v>16</v>
      </c>
      <c r="E6" s="4" t="s">
        <v>13</v>
      </c>
      <c r="F6" s="4" t="s">
        <v>15</v>
      </c>
      <c r="G6" s="4" t="s">
        <v>16</v>
      </c>
      <c r="H6" s="4" t="s">
        <v>13</v>
      </c>
      <c r="I6" s="4" t="s">
        <v>15</v>
      </c>
      <c r="J6" s="4" t="s">
        <v>16</v>
      </c>
      <c r="K6" s="4" t="s">
        <v>13</v>
      </c>
      <c r="L6" s="4" t="s">
        <v>15</v>
      </c>
      <c r="M6" s="4" t="s">
        <v>16</v>
      </c>
      <c r="N6" s="4" t="s">
        <v>13</v>
      </c>
      <c r="O6" s="5" t="s">
        <v>15</v>
      </c>
      <c r="P6" s="5" t="s">
        <v>16</v>
      </c>
      <c r="Q6" s="5" t="s">
        <v>13</v>
      </c>
    </row>
    <row r="7" spans="1:17" ht="22.5" customHeight="1" x14ac:dyDescent="0.55000000000000004">
      <c r="A7" s="6">
        <v>1</v>
      </c>
      <c r="B7" s="7" t="s">
        <v>5</v>
      </c>
      <c r="C7" s="8">
        <v>2995</v>
      </c>
      <c r="D7" s="8">
        <v>2413</v>
      </c>
      <c r="E7" s="8">
        <f>SUM(C7:D7)</f>
        <v>5408</v>
      </c>
      <c r="F7" s="9">
        <v>6692</v>
      </c>
      <c r="G7" s="9">
        <v>5188</v>
      </c>
      <c r="H7" s="8">
        <f>SUM(F7:G7)</f>
        <v>11880</v>
      </c>
      <c r="I7" s="9">
        <v>590</v>
      </c>
      <c r="J7" s="9">
        <v>798</v>
      </c>
      <c r="K7" s="9">
        <f>SUM(I7:J7)</f>
        <v>1388</v>
      </c>
      <c r="L7" s="9">
        <v>0</v>
      </c>
      <c r="M7" s="9">
        <v>2</v>
      </c>
      <c r="N7" s="9">
        <v>2</v>
      </c>
      <c r="O7" s="12">
        <f>C7+F7+I7+L7</f>
        <v>10277</v>
      </c>
      <c r="P7" s="12">
        <f>D7+G7+J7+M7</f>
        <v>8401</v>
      </c>
      <c r="Q7" s="12">
        <f>SUM(O7:P7)</f>
        <v>18678</v>
      </c>
    </row>
    <row r="8" spans="1:17" ht="22.5" customHeight="1" x14ac:dyDescent="0.55000000000000004">
      <c r="A8" s="6">
        <v>2</v>
      </c>
      <c r="B8" s="7" t="s">
        <v>2</v>
      </c>
      <c r="C8" s="8">
        <v>2048</v>
      </c>
      <c r="D8" s="8">
        <v>1768</v>
      </c>
      <c r="E8" s="8">
        <f t="shared" ref="E8:E17" si="0">SUM(C8:D8)</f>
        <v>3816</v>
      </c>
      <c r="F8" s="9">
        <v>4771</v>
      </c>
      <c r="G8" s="9">
        <v>3054</v>
      </c>
      <c r="H8" s="8">
        <f t="shared" ref="H8:H18" si="1">SUM(F8:G8)</f>
        <v>7825</v>
      </c>
      <c r="I8" s="9">
        <v>626</v>
      </c>
      <c r="J8" s="9">
        <v>740</v>
      </c>
      <c r="K8" s="9">
        <f t="shared" ref="K8:K18" si="2">SUM(I8:J8)</f>
        <v>1366</v>
      </c>
      <c r="L8" s="9">
        <v>3</v>
      </c>
      <c r="M8" s="9">
        <v>0</v>
      </c>
      <c r="N8" s="9">
        <v>3</v>
      </c>
      <c r="O8" s="12">
        <f t="shared" ref="O8:O17" si="3">C8+F8+I8+L8</f>
        <v>7448</v>
      </c>
      <c r="P8" s="12">
        <f t="shared" ref="P8:P17" si="4">D8+G8+J8+M8</f>
        <v>5562</v>
      </c>
      <c r="Q8" s="12">
        <f>SUM(O8:P8)</f>
        <v>13010</v>
      </c>
    </row>
    <row r="9" spans="1:17" ht="22.5" customHeight="1" x14ac:dyDescent="0.55000000000000004">
      <c r="A9" s="6">
        <v>3</v>
      </c>
      <c r="B9" s="7" t="s">
        <v>7</v>
      </c>
      <c r="C9" s="8">
        <v>1694</v>
      </c>
      <c r="D9" s="8">
        <v>1430</v>
      </c>
      <c r="E9" s="8">
        <f t="shared" si="0"/>
        <v>3124</v>
      </c>
      <c r="F9" s="9">
        <v>4354</v>
      </c>
      <c r="G9" s="9">
        <v>2616</v>
      </c>
      <c r="H9" s="8">
        <f t="shared" si="1"/>
        <v>6970</v>
      </c>
      <c r="I9" s="9">
        <v>229</v>
      </c>
      <c r="J9" s="9">
        <v>271</v>
      </c>
      <c r="K9" s="9">
        <f t="shared" si="2"/>
        <v>500</v>
      </c>
      <c r="L9" s="9">
        <v>1</v>
      </c>
      <c r="M9" s="9">
        <v>0</v>
      </c>
      <c r="N9" s="9">
        <v>1</v>
      </c>
      <c r="O9" s="12">
        <f t="shared" si="3"/>
        <v>6278</v>
      </c>
      <c r="P9" s="12">
        <f t="shared" si="4"/>
        <v>4317</v>
      </c>
      <c r="Q9" s="12">
        <f t="shared" ref="Q8:Q18" si="5">SUM(O9:P9)</f>
        <v>10595</v>
      </c>
    </row>
    <row r="10" spans="1:17" ht="22.5" customHeight="1" x14ac:dyDescent="0.55000000000000004">
      <c r="A10" s="6">
        <v>4</v>
      </c>
      <c r="B10" s="7" t="s">
        <v>10</v>
      </c>
      <c r="C10" s="8">
        <v>863</v>
      </c>
      <c r="D10" s="8">
        <v>768</v>
      </c>
      <c r="E10" s="8">
        <f t="shared" si="0"/>
        <v>1631</v>
      </c>
      <c r="F10" s="9">
        <v>3840</v>
      </c>
      <c r="G10" s="9">
        <v>2041</v>
      </c>
      <c r="H10" s="8">
        <f t="shared" si="1"/>
        <v>5881</v>
      </c>
      <c r="I10" s="9">
        <v>99</v>
      </c>
      <c r="J10" s="9">
        <v>217</v>
      </c>
      <c r="K10" s="9">
        <f t="shared" si="2"/>
        <v>316</v>
      </c>
      <c r="L10" s="9">
        <v>0</v>
      </c>
      <c r="M10" s="9">
        <v>1</v>
      </c>
      <c r="N10" s="9">
        <v>1</v>
      </c>
      <c r="O10" s="12">
        <f t="shared" si="3"/>
        <v>4802</v>
      </c>
      <c r="P10" s="12">
        <f t="shared" si="4"/>
        <v>3027</v>
      </c>
      <c r="Q10" s="12">
        <f t="shared" si="5"/>
        <v>7829</v>
      </c>
    </row>
    <row r="11" spans="1:17" ht="22.5" customHeight="1" x14ac:dyDescent="0.55000000000000004">
      <c r="A11" s="6">
        <v>5</v>
      </c>
      <c r="B11" s="7" t="s">
        <v>6</v>
      </c>
      <c r="C11" s="8">
        <v>958</v>
      </c>
      <c r="D11" s="8">
        <v>857</v>
      </c>
      <c r="E11" s="8">
        <f t="shared" si="0"/>
        <v>1815</v>
      </c>
      <c r="F11" s="9">
        <v>2035</v>
      </c>
      <c r="G11" s="9">
        <v>1312</v>
      </c>
      <c r="H11" s="8">
        <f t="shared" si="1"/>
        <v>3347</v>
      </c>
      <c r="I11" s="9">
        <v>204</v>
      </c>
      <c r="J11" s="9">
        <v>225</v>
      </c>
      <c r="K11" s="9">
        <f t="shared" si="2"/>
        <v>429</v>
      </c>
      <c r="L11" s="9">
        <v>4</v>
      </c>
      <c r="M11" s="9"/>
      <c r="N11" s="9">
        <v>4</v>
      </c>
      <c r="O11" s="12">
        <f t="shared" si="3"/>
        <v>3201</v>
      </c>
      <c r="P11" s="12">
        <f t="shared" si="4"/>
        <v>2394</v>
      </c>
      <c r="Q11" s="12">
        <f t="shared" si="5"/>
        <v>5595</v>
      </c>
    </row>
    <row r="12" spans="1:17" ht="22.5" customHeight="1" x14ac:dyDescent="0.55000000000000004">
      <c r="A12" s="6">
        <v>6</v>
      </c>
      <c r="B12" s="7" t="s">
        <v>4</v>
      </c>
      <c r="C12" s="8">
        <v>414</v>
      </c>
      <c r="D12" s="8">
        <v>346</v>
      </c>
      <c r="E12" s="8">
        <f t="shared" si="0"/>
        <v>760</v>
      </c>
      <c r="F12" s="9">
        <v>2139</v>
      </c>
      <c r="G12" s="9">
        <v>1632</v>
      </c>
      <c r="H12" s="8">
        <f t="shared" si="1"/>
        <v>3771</v>
      </c>
      <c r="I12" s="9">
        <v>120</v>
      </c>
      <c r="J12" s="9">
        <v>150</v>
      </c>
      <c r="K12" s="9">
        <f t="shared" si="2"/>
        <v>270</v>
      </c>
      <c r="L12" s="9">
        <v>1</v>
      </c>
      <c r="M12" s="9"/>
      <c r="N12" s="9">
        <v>1</v>
      </c>
      <c r="O12" s="12">
        <f t="shared" si="3"/>
        <v>2674</v>
      </c>
      <c r="P12" s="12">
        <f t="shared" si="4"/>
        <v>2128</v>
      </c>
      <c r="Q12" s="12">
        <f t="shared" si="5"/>
        <v>4802</v>
      </c>
    </row>
    <row r="13" spans="1:17" ht="22.5" customHeight="1" x14ac:dyDescent="0.55000000000000004">
      <c r="A13" s="6">
        <v>7</v>
      </c>
      <c r="B13" s="7" t="s">
        <v>3</v>
      </c>
      <c r="C13" s="8">
        <v>890</v>
      </c>
      <c r="D13" s="8">
        <v>702</v>
      </c>
      <c r="E13" s="8">
        <f t="shared" si="0"/>
        <v>1592</v>
      </c>
      <c r="F13" s="9">
        <v>650</v>
      </c>
      <c r="G13" s="9">
        <v>463</v>
      </c>
      <c r="H13" s="8">
        <f t="shared" si="1"/>
        <v>1113</v>
      </c>
      <c r="I13" s="9">
        <v>245</v>
      </c>
      <c r="J13" s="9">
        <v>254</v>
      </c>
      <c r="K13" s="9">
        <f t="shared" si="2"/>
        <v>499</v>
      </c>
      <c r="L13" s="9"/>
      <c r="M13" s="9"/>
      <c r="N13" s="9"/>
      <c r="O13" s="12">
        <f t="shared" si="3"/>
        <v>1785</v>
      </c>
      <c r="P13" s="12">
        <f t="shared" si="4"/>
        <v>1419</v>
      </c>
      <c r="Q13" s="12">
        <f t="shared" si="5"/>
        <v>3204</v>
      </c>
    </row>
    <row r="14" spans="1:17" ht="22.5" customHeight="1" x14ac:dyDescent="0.55000000000000004">
      <c r="A14" s="6">
        <v>8</v>
      </c>
      <c r="B14" s="7" t="s">
        <v>9</v>
      </c>
      <c r="C14" s="8">
        <v>564</v>
      </c>
      <c r="D14" s="8">
        <v>490</v>
      </c>
      <c r="E14" s="8">
        <f t="shared" si="0"/>
        <v>1054</v>
      </c>
      <c r="F14" s="9">
        <v>1031</v>
      </c>
      <c r="G14" s="9">
        <v>766</v>
      </c>
      <c r="H14" s="8">
        <f t="shared" si="1"/>
        <v>1797</v>
      </c>
      <c r="I14" s="9">
        <v>121</v>
      </c>
      <c r="J14" s="9">
        <v>150</v>
      </c>
      <c r="K14" s="9">
        <f t="shared" si="2"/>
        <v>271</v>
      </c>
      <c r="L14" s="9"/>
      <c r="M14" s="9"/>
      <c r="N14" s="9"/>
      <c r="O14" s="12">
        <f t="shared" si="3"/>
        <v>1716</v>
      </c>
      <c r="P14" s="12">
        <f t="shared" si="4"/>
        <v>1406</v>
      </c>
      <c r="Q14" s="12">
        <f t="shared" si="5"/>
        <v>3122</v>
      </c>
    </row>
    <row r="15" spans="1:17" ht="22.5" customHeight="1" x14ac:dyDescent="0.55000000000000004">
      <c r="A15" s="6">
        <v>9</v>
      </c>
      <c r="B15" s="7" t="s">
        <v>11</v>
      </c>
      <c r="C15" s="8">
        <v>279</v>
      </c>
      <c r="D15" s="8">
        <v>269</v>
      </c>
      <c r="E15" s="8">
        <f t="shared" si="0"/>
        <v>548</v>
      </c>
      <c r="F15" s="9">
        <v>1070</v>
      </c>
      <c r="G15" s="9">
        <v>870</v>
      </c>
      <c r="H15" s="8">
        <f t="shared" si="1"/>
        <v>1940</v>
      </c>
      <c r="I15" s="9">
        <v>28</v>
      </c>
      <c r="J15" s="9">
        <v>65</v>
      </c>
      <c r="K15" s="9">
        <f t="shared" si="2"/>
        <v>93</v>
      </c>
      <c r="L15" s="9"/>
      <c r="M15" s="9"/>
      <c r="N15" s="9"/>
      <c r="O15" s="12">
        <f t="shared" si="3"/>
        <v>1377</v>
      </c>
      <c r="P15" s="12">
        <f t="shared" si="4"/>
        <v>1204</v>
      </c>
      <c r="Q15" s="12">
        <f t="shared" si="5"/>
        <v>2581</v>
      </c>
    </row>
    <row r="16" spans="1:17" ht="22.5" customHeight="1" x14ac:dyDescent="0.55000000000000004">
      <c r="A16" s="6">
        <v>10</v>
      </c>
      <c r="B16" s="7" t="s">
        <v>8</v>
      </c>
      <c r="C16" s="8">
        <v>60</v>
      </c>
      <c r="D16" s="8">
        <v>51</v>
      </c>
      <c r="E16" s="8">
        <f t="shared" si="0"/>
        <v>111</v>
      </c>
      <c r="F16" s="9">
        <v>169</v>
      </c>
      <c r="G16" s="9">
        <v>121</v>
      </c>
      <c r="H16" s="8">
        <f t="shared" si="1"/>
        <v>290</v>
      </c>
      <c r="I16" s="9">
        <v>31</v>
      </c>
      <c r="J16" s="9">
        <v>23</v>
      </c>
      <c r="K16" s="9">
        <f t="shared" si="2"/>
        <v>54</v>
      </c>
      <c r="L16" s="9"/>
      <c r="M16" s="9"/>
      <c r="N16" s="9"/>
      <c r="O16" s="12">
        <f t="shared" si="3"/>
        <v>260</v>
      </c>
      <c r="P16" s="12">
        <f t="shared" si="4"/>
        <v>195</v>
      </c>
      <c r="Q16" s="12">
        <f t="shared" si="5"/>
        <v>455</v>
      </c>
    </row>
    <row r="17" spans="1:17" ht="22.5" customHeight="1" x14ac:dyDescent="0.55000000000000004">
      <c r="A17" s="6">
        <v>11</v>
      </c>
      <c r="B17" s="7" t="s">
        <v>12</v>
      </c>
      <c r="C17" s="8">
        <v>86</v>
      </c>
      <c r="D17" s="8">
        <v>66</v>
      </c>
      <c r="E17" s="8">
        <f t="shared" si="0"/>
        <v>152</v>
      </c>
      <c r="F17" s="9">
        <v>85</v>
      </c>
      <c r="G17" s="9">
        <v>43</v>
      </c>
      <c r="H17" s="8">
        <f t="shared" si="1"/>
        <v>128</v>
      </c>
      <c r="I17" s="9">
        <v>16</v>
      </c>
      <c r="J17" s="9">
        <v>24</v>
      </c>
      <c r="K17" s="9">
        <f t="shared" si="2"/>
        <v>40</v>
      </c>
      <c r="L17" s="9"/>
      <c r="M17" s="9"/>
      <c r="N17" s="9"/>
      <c r="O17" s="12">
        <f t="shared" si="3"/>
        <v>187</v>
      </c>
      <c r="P17" s="12">
        <f t="shared" si="4"/>
        <v>133</v>
      </c>
      <c r="Q17" s="12">
        <f t="shared" si="5"/>
        <v>320</v>
      </c>
    </row>
    <row r="18" spans="1:17" ht="22.5" customHeight="1" x14ac:dyDescent="0.55000000000000004">
      <c r="A18" s="17" t="s">
        <v>13</v>
      </c>
      <c r="B18" s="17"/>
      <c r="C18" s="10">
        <f>SUM(C7:C17)</f>
        <v>10851</v>
      </c>
      <c r="D18" s="10">
        <f>SUM(D7:D17)</f>
        <v>9160</v>
      </c>
      <c r="E18" s="10">
        <f>SUM(C18:D18)</f>
        <v>20011</v>
      </c>
      <c r="F18" s="11">
        <f>SUM(F7:F17)</f>
        <v>26836</v>
      </c>
      <c r="G18" s="11">
        <f>SUM(G7:G17)</f>
        <v>18106</v>
      </c>
      <c r="H18" s="10">
        <f t="shared" si="1"/>
        <v>44942</v>
      </c>
      <c r="I18" s="11">
        <f>SUM(I7:I17)</f>
        <v>2309</v>
      </c>
      <c r="J18" s="11">
        <f>SUM(J7:J17)</f>
        <v>2917</v>
      </c>
      <c r="K18" s="11">
        <f t="shared" si="2"/>
        <v>5226</v>
      </c>
      <c r="L18" s="11">
        <v>9</v>
      </c>
      <c r="M18" s="11">
        <v>3</v>
      </c>
      <c r="N18" s="11">
        <v>12</v>
      </c>
      <c r="O18" s="13">
        <f>SUM(O7:O17)</f>
        <v>40005</v>
      </c>
      <c r="P18" s="13">
        <f>SUM(P7:P17)</f>
        <v>30186</v>
      </c>
      <c r="Q18" s="13">
        <f t="shared" si="5"/>
        <v>70191</v>
      </c>
    </row>
    <row r="20" spans="1:17" ht="22.5" customHeight="1" x14ac:dyDescent="0.3">
      <c r="A20" s="1" t="s">
        <v>22</v>
      </c>
    </row>
    <row r="27" spans="1:17" ht="22.5" customHeight="1" x14ac:dyDescent="0.55000000000000004">
      <c r="A27" s="14"/>
      <c r="B27" s="15"/>
    </row>
    <row r="28" spans="1:17" ht="22.5" customHeight="1" x14ac:dyDescent="0.3">
      <c r="A28" s="3"/>
      <c r="B28" s="3"/>
    </row>
  </sheetData>
  <mergeCells count="13">
    <mergeCell ref="A27:B27"/>
    <mergeCell ref="A1:Q1"/>
    <mergeCell ref="C4:Q4"/>
    <mergeCell ref="O5:Q5"/>
    <mergeCell ref="A4:A6"/>
    <mergeCell ref="B4:B6"/>
    <mergeCell ref="C5:E5"/>
    <mergeCell ref="F5:H5"/>
    <mergeCell ref="I5:K5"/>
    <mergeCell ref="A2:Q2"/>
    <mergeCell ref="A18:B18"/>
    <mergeCell ref="L5:N5"/>
    <mergeCell ref="A3:Q3"/>
  </mergeCells>
  <pageMargins left="0.59055118110236227" right="0.31496062992125984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แรงงานต่างด้าว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CCO-MOPH17</dc:creator>
  <cp:lastModifiedBy>Windows 10</cp:lastModifiedBy>
  <cp:lastPrinted>2024-11-21T03:43:59Z</cp:lastPrinted>
  <dcterms:created xsi:type="dcterms:W3CDTF">2018-10-03T07:59:55Z</dcterms:created>
  <dcterms:modified xsi:type="dcterms:W3CDTF">2025-10-14T06:57:21Z</dcterms:modified>
</cp:coreProperties>
</file>